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ander/Library/Mobile Documents/com~apple~CloudDocs/Hovedmappen/DAB/BUDGETMODEL/"/>
    </mc:Choice>
  </mc:AlternateContent>
  <xr:revisionPtr revIDLastSave="0" documentId="13_ncr:1_{042DAE20-C5BB-604F-A8A9-724DFE698739}" xr6:coauthVersionLast="47" xr6:coauthVersionMax="47" xr10:uidLastSave="{00000000-0000-0000-0000-000000000000}"/>
  <bookViews>
    <workbookView xWindow="0" yWindow="760" windowWidth="34560" windowHeight="19920" xr2:uid="{376F2679-F2CE-0D41-BF26-6412D1D4588E}"/>
  </bookViews>
  <sheets>
    <sheet name="Budget for genhusning" sheetId="1" r:id="rId1"/>
    <sheet name="Vejledn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11" i="1"/>
  <c r="H19" i="1"/>
  <c r="H14" i="1"/>
  <c r="H29" i="1"/>
  <c r="H27" i="1"/>
  <c r="H10" i="1"/>
  <c r="H12" i="1"/>
  <c r="H13" i="1"/>
  <c r="H15" i="1"/>
  <c r="H16" i="1"/>
  <c r="H17" i="1"/>
  <c r="H18" i="1"/>
  <c r="H20" i="1"/>
  <c r="H21" i="1"/>
  <c r="H22" i="1"/>
  <c r="H23" i="1"/>
  <c r="H24" i="1"/>
  <c r="H25" i="1"/>
  <c r="H26" i="1"/>
  <c r="H28" i="1"/>
  <c r="H30" i="1"/>
  <c r="H31" i="1"/>
  <c r="H32" i="1"/>
  <c r="H33" i="1"/>
  <c r="H34" i="1"/>
  <c r="H35" i="1"/>
  <c r="H36" i="1"/>
  <c r="H37" i="1"/>
  <c r="H38" i="1"/>
  <c r="H40" i="1"/>
  <c r="H9" i="1"/>
  <c r="H42" i="1" l="1"/>
  <c r="H2" i="1" l="1"/>
  <c r="G3" i="1"/>
</calcChain>
</file>

<file path=xl/sharedStrings.xml><?xml version="1.0" encoding="utf-8"?>
<sst xmlns="http://schemas.openxmlformats.org/spreadsheetml/2006/main" count="80" uniqueCount="49">
  <si>
    <t>Udlejningsbrochure udarbejdelse</t>
  </si>
  <si>
    <t>Trykudgifter nyhedsbreve, varslingsbreve, beboermøder m.v.</t>
  </si>
  <si>
    <t>Sanitetsvogne inkl. leje og rengøring</t>
  </si>
  <si>
    <t>Husleje, reduktion mv. genhusningsboliger inden byggestart (anden afd.)</t>
  </si>
  <si>
    <t>Husleje, reduktion mv. genhusningsboliger i byggeperioden (anden afd.)</t>
  </si>
  <si>
    <t>ja / nej</t>
  </si>
  <si>
    <t>ja</t>
  </si>
  <si>
    <t>Honorar til Beboerkoordinator</t>
  </si>
  <si>
    <t>TAST     ANTAL</t>
  </si>
  <si>
    <t>Husleje, reduktion mv. tomgangsleje  inkl. forbrugsudgifter i byggeperioden (i afd.)</t>
  </si>
  <si>
    <t>TAST        TYPE</t>
  </si>
  <si>
    <t>TAST                   BELØB</t>
  </si>
  <si>
    <t>i alt</t>
  </si>
  <si>
    <t>Honorar til intern Genhusningskonsulent</t>
  </si>
  <si>
    <t>Honorar til ekstern Genhusningskonsulent, inkl. evt. kørsel</t>
  </si>
  <si>
    <t>KONTO</t>
  </si>
  <si>
    <t>GENHUSNINGSUDGIFTER</t>
  </si>
  <si>
    <t>BELØB</t>
  </si>
  <si>
    <t>I ALT</t>
  </si>
  <si>
    <t>stk.</t>
  </si>
  <si>
    <t>Varmeudgifter/indtægter i genhusningsboliger (anden afd.)</t>
  </si>
  <si>
    <t>Vandudgifter/indtægter i genhusningsboliger (anden afd.)</t>
  </si>
  <si>
    <t>El-udgifter/indtægter i genhusningsboliger (anden afd.)</t>
  </si>
  <si>
    <t>Antenneudgifter/indtægter i genhusningsboliger (anden afd.)</t>
  </si>
  <si>
    <t>Varmeudgifter/indtægter i tomgangsboliger (i afd.)</t>
  </si>
  <si>
    <t>Vandudgifter/indtægter i tomgangsboliger (i afd.)</t>
  </si>
  <si>
    <t>El-udgifter/indtægter i tomgangsboliger (i afd.)</t>
  </si>
  <si>
    <t>Antenneudgifter/indtægter i tomgangsboliger (i afd.)</t>
  </si>
  <si>
    <t>Husleje, reduktion mv. tomgangsleje, inden byggestart (i afd.)</t>
  </si>
  <si>
    <t>Flytteomk. Opmagasinering, flyttekompensation m.v.</t>
  </si>
  <si>
    <t>Midlertidig flytning af div. abonnementer inden byggestart</t>
  </si>
  <si>
    <t>Midlertidig flytning af div. abonnementer i byggeperioden</t>
  </si>
  <si>
    <t>Diverse udgifter vedr. projektering, istandsættelse og løsøre til genhusning</t>
  </si>
  <si>
    <t>Indfrielse forbedringsarbejder (råderet/lejetillæg) inden byggestart</t>
  </si>
  <si>
    <t>Indfrielse forbedringsarbejder (råderet/lejetillæg) i byggeperioden</t>
  </si>
  <si>
    <t>Planering og etablering af område for pavillonby</t>
  </si>
  <si>
    <t>Pavillon inkl. opstilling,transport, matriale til opklodsning m.m.</t>
  </si>
  <si>
    <t>Tilslutning af el, vand, varme og kloak</t>
  </si>
  <si>
    <t>Afrigning og retablering af pavillonby</t>
  </si>
  <si>
    <t>Leje af pavillonby inkl brandforsikring  (xx antal pavilloner i lejeperiode xx mdr.)</t>
  </si>
  <si>
    <t xml:space="preserve">Forbrug pavillonby </t>
  </si>
  <si>
    <t>nej</t>
  </si>
  <si>
    <t>mdr.</t>
  </si>
  <si>
    <t>Budgetmodel for genhusning</t>
  </si>
  <si>
    <t>Vejledning til budgetmodel</t>
  </si>
  <si>
    <t>2. Sådan tilføjer du en række</t>
  </si>
  <si>
    <t>3. Sådan fjerner du en række</t>
  </si>
  <si>
    <t>1. Hvordan kan du taste tal ind?</t>
  </si>
  <si>
    <t>4. Konverter til PDF eller print 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</si>
</sst>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.&quot;"/>
  </numFmts>
  <fonts count="18" x14ac:knownFonts="1">
    <font>
      <sz val="12"/>
      <color theme="1"/>
      <name val="Calibri"/>
      <family val="2"/>
      <scheme val="minor"/>
    </font>
    <font>
      <sz val="10"/>
      <color theme="0"/>
      <name val="Century Gothic"/>
      <family val="1"/>
    </font>
    <font>
      <sz val="10"/>
      <color theme="1"/>
      <name val="Century Gothic"/>
      <family val="1"/>
    </font>
    <font>
      <sz val="9.5"/>
      <color theme="1"/>
      <name val="Century Gothic"/>
      <family val="1"/>
    </font>
    <font>
      <b/>
      <sz val="9"/>
      <color theme="1" tint="0.249977111117893"/>
      <name val="Century Gothic"/>
      <family val="1"/>
    </font>
    <font>
      <i/>
      <sz val="10"/>
      <color theme="1"/>
      <name val="Century Gothic"/>
      <family val="1"/>
    </font>
    <font>
      <b/>
      <sz val="9.5"/>
      <color theme="0"/>
      <name val="Century Gothic"/>
      <family val="1"/>
    </font>
    <font>
      <b/>
      <sz val="9.5"/>
      <color theme="1"/>
      <name val="Century Gothic"/>
      <family val="1"/>
    </font>
    <font>
      <sz val="9.5"/>
      <color theme="1" tint="0.249977111117893"/>
      <name val="Century Gothic"/>
      <family val="1"/>
    </font>
    <font>
      <b/>
      <sz val="10.5"/>
      <color theme="0"/>
      <name val="Century Gothic"/>
      <family val="1"/>
    </font>
    <font>
      <b/>
      <i/>
      <sz val="20"/>
      <color theme="0"/>
      <name val="Century Gothic"/>
      <family val="1"/>
    </font>
    <font>
      <b/>
      <i/>
      <sz val="20"/>
      <color theme="1"/>
      <name val="Century Gothic"/>
      <family val="1"/>
    </font>
    <font>
      <b/>
      <sz val="14"/>
      <color theme="0"/>
      <name val="Century Gothic"/>
      <family val="1"/>
    </font>
    <font>
      <b/>
      <i/>
      <sz val="12"/>
      <color theme="0"/>
      <name val="Century Gothic"/>
      <family val="1"/>
    </font>
    <font>
      <b/>
      <i/>
      <sz val="14"/>
      <color theme="0"/>
      <name val="Century Gothic"/>
      <family val="1"/>
    </font>
    <font>
      <i/>
      <sz val="20"/>
      <color theme="1"/>
      <name val="Calibri"/>
      <family val="2"/>
      <scheme val="minor"/>
    </font>
    <font>
      <i/>
      <sz val="14"/>
      <color theme="0"/>
      <name val="Century Gothic"/>
      <family val="1"/>
    </font>
    <font>
      <sz val="20"/>
      <color theme="0"/>
      <name val="Century Gothic"/>
      <family val="1"/>
    </font>
  </fonts>
  <fills count="6">
    <fill>
      <patternFill patternType="none"/>
    </fill>
    <fill>
      <patternFill patternType="gray125"/>
    </fill>
    <fill>
      <patternFill patternType="solid">
        <fgColor rgb="FF45546A"/>
        <bgColor indexed="64"/>
      </patternFill>
    </fill>
    <fill>
      <patternFill patternType="solid">
        <fgColor rgb="FFD5DD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F1F8"/>
        <bgColor indexed="64"/>
      </patternFill>
    </fill>
  </fills>
  <borders count="6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/>
      <right/>
      <top style="thin">
        <color rgb="FFD4D4D4"/>
      </top>
      <bottom/>
      <diagonal/>
    </border>
    <border>
      <left/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/>
      <top style="thin">
        <color rgb="FFD4D4D4"/>
      </top>
      <bottom style="thin">
        <color rgb="FFD4D4D4"/>
      </bottom>
      <diagonal/>
    </border>
    <border>
      <left/>
      <right/>
      <top style="thin">
        <color rgb="FFD4D4D4"/>
      </top>
      <bottom style="thin">
        <color rgb="FFD4D4D4"/>
      </bottom>
      <diagonal/>
    </border>
  </borders>
  <cellStyleXfs count="5">
    <xf numFmtId="0" fontId="0" fillId="0" borderId="0"/>
    <xf numFmtId="0" fontId="3" fillId="3" borderId="1" applyFill="0" applyBorder="0" applyProtection="0">
      <alignment horizontal="left" vertical="center"/>
    </xf>
    <xf numFmtId="3" fontId="3" fillId="4" borderId="1" applyFill="0" applyBorder="0" applyProtection="0">
      <alignment vertical="center"/>
    </xf>
    <xf numFmtId="164" fontId="3" fillId="4" borderId="1" applyFill="0" applyBorder="0" applyProtection="0">
      <alignment vertical="center"/>
    </xf>
    <xf numFmtId="3" fontId="3" fillId="4" borderId="1" applyFill="0" applyBorder="0" applyProtection="0">
      <alignment horizontal="left" vertical="center"/>
    </xf>
  </cellStyleXfs>
  <cellXfs count="53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3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" fontId="3" fillId="3" borderId="0" xfId="0" applyNumberFormat="1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3" fillId="4" borderId="1" xfId="1" applyFill="1" applyBorder="1" applyAlignment="1">
      <alignment horizontal="center" vertical="center"/>
    </xf>
    <xf numFmtId="3" fontId="3" fillId="4" borderId="1" xfId="2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64" fontId="7" fillId="4" borderId="1" xfId="0" applyNumberFormat="1" applyFont="1" applyFill="1" applyBorder="1" applyAlignment="1">
      <alignment vertical="center"/>
    </xf>
    <xf numFmtId="0" fontId="8" fillId="5" borderId="1" xfId="1" applyFont="1" applyFill="1" applyBorder="1">
      <alignment horizontal="left" vertical="center"/>
    </xf>
    <xf numFmtId="3" fontId="8" fillId="5" borderId="1" xfId="2" applyFont="1" applyFill="1" applyBorder="1">
      <alignment vertical="center"/>
    </xf>
    <xf numFmtId="164" fontId="8" fillId="5" borderId="1" xfId="3" applyFont="1" applyFill="1" applyBorder="1">
      <alignment vertical="center"/>
    </xf>
    <xf numFmtId="0" fontId="6" fillId="2" borderId="0" xfId="0" applyFont="1" applyFill="1" applyBorder="1" applyAlignment="1">
      <alignment horizontal="left" vertical="center"/>
    </xf>
    <xf numFmtId="49" fontId="2" fillId="4" borderId="0" xfId="0" applyNumberFormat="1" applyFont="1" applyFill="1" applyBorder="1" applyAlignment="1">
      <alignment vertical="center"/>
    </xf>
    <xf numFmtId="0" fontId="3" fillId="4" borderId="1" xfId="1" applyFill="1" applyBorder="1">
      <alignment horizontal="left" vertical="center"/>
    </xf>
    <xf numFmtId="0" fontId="3" fillId="4" borderId="4" xfId="1" applyFill="1" applyBorder="1">
      <alignment horizontal="left" vertical="center"/>
    </xf>
    <xf numFmtId="0" fontId="3" fillId="4" borderId="3" xfId="1" applyFill="1" applyBorder="1">
      <alignment horizontal="left" vertical="center"/>
    </xf>
    <xf numFmtId="0" fontId="9" fillId="2" borderId="2" xfId="1" applyFont="1" applyFill="1" applyBorder="1" applyAlignment="1">
      <alignment horizontal="right" vertical="center"/>
    </xf>
    <xf numFmtId="164" fontId="9" fillId="2" borderId="2" xfId="3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164" fontId="12" fillId="2" borderId="0" xfId="3" applyFont="1" applyFill="1" applyBorder="1" applyAlignment="1"/>
    <xf numFmtId="0" fontId="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right"/>
    </xf>
    <xf numFmtId="0" fontId="3" fillId="4" borderId="4" xfId="1" applyFill="1" applyBorder="1">
      <alignment horizontal="left" vertical="center"/>
    </xf>
    <xf numFmtId="0" fontId="3" fillId="4" borderId="3" xfId="1" applyFill="1" applyBorder="1">
      <alignment horizontal="left" vertical="center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14" fillId="2" borderId="0" xfId="3" applyFont="1" applyFill="1" applyBorder="1" applyAlignment="1"/>
    <xf numFmtId="0" fontId="10" fillId="2" borderId="0" xfId="0" applyFont="1" applyFill="1" applyBorder="1" applyAlignment="1">
      <alignment horizontal="left"/>
    </xf>
    <xf numFmtId="0" fontId="3" fillId="4" borderId="4" xfId="1" applyFill="1" applyBorder="1">
      <alignment horizontal="left" vertical="center"/>
    </xf>
    <xf numFmtId="0" fontId="3" fillId="4" borderId="3" xfId="1" applyFill="1" applyBorder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8" fillId="5" borderId="4" xfId="1" applyFont="1" applyFill="1" applyBorder="1" applyAlignment="1">
      <alignment horizontal="left" vertical="center"/>
    </xf>
    <xf numFmtId="0" fontId="8" fillId="5" borderId="3" xfId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8" fillId="5" borderId="4" xfId="1" applyFont="1" applyFill="1" applyBorder="1" applyAlignment="1">
      <alignment horizontal="center" vertical="center"/>
    </xf>
    <xf numFmtId="0" fontId="8" fillId="5" borderId="3" xfId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</cellXfs>
  <cellStyles count="5">
    <cellStyle name="Kontonummer Budget" xfId="4" xr:uid="{86234C8B-234A-6A47-87FD-2A0BF79882DE}"/>
    <cellStyle name="Normal" xfId="0" builtinId="0"/>
    <cellStyle name="Strandard budget" xfId="1" xr:uid="{7EB98DF7-7A8F-034F-85EF-0434270DAAC2}"/>
    <cellStyle name="Tal Budget" xfId="2" xr:uid="{5386ACA3-459A-3A48-9746-E961F02B9C35}"/>
    <cellStyle name="Valuta Budget" xfId="3" xr:uid="{6585B86E-9323-C145-83C2-7492348306E7}"/>
  </cellStyles>
  <dxfs count="0"/>
  <tableStyles count="0" defaultTableStyle="TableStyleMedium2" defaultPivotStyle="PivotStyleLight16"/>
  <colors>
    <mruColors>
      <color rgb="FF45546A"/>
      <color rgb="FFD6DEE4"/>
      <color rgb="FFCCE4F4"/>
      <color rgb="FF4D9ED4"/>
      <color rgb="FFD5DDE4"/>
      <color rgb="FFEEF1F8"/>
      <color rgb="FFF3FAFF"/>
      <color rgb="FFEEF2F8"/>
      <color rgb="FFB4C6E7"/>
      <color rgb="FFF2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11869</xdr:colOff>
      <xdr:row>43</xdr:row>
      <xdr:rowOff>13530</xdr:rowOff>
    </xdr:from>
    <xdr:to>
      <xdr:col>7</xdr:col>
      <xdr:colOff>11869</xdr:colOff>
      <xdr:row>53</xdr:row>
      <xdr:rowOff>82206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873F2CED-D8E4-702D-88FC-C74FE341611E}"/>
            </a:ext>
          </a:extLst>
        </xdr:cNvPr>
        <xdr:cNvSpPr txBox="1"/>
      </xdr:nvSpPr>
      <xdr:spPr>
        <a:xfrm>
          <a:off x="830841" y="9936147"/>
          <a:ext cx="7109626" cy="1967741"/>
        </a:xfrm>
        <a:prstGeom prst="rect">
          <a:avLst/>
        </a:prstGeom>
        <a:solidFill>
          <a:schemeClr val="lt1"/>
        </a:solidFill>
        <a:ln w="9525" cmpd="sng">
          <a:solidFill>
            <a:srgbClr val="45546A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="1">
              <a:latin typeface="Century Gothic" panose="020B0502020202020204" pitchFamily="34" charset="0"/>
            </a:rPr>
            <a:t>Eksempel på brug af budgetmodellen for en</a:t>
          </a:r>
          <a:r>
            <a:rPr lang="da-DK" sz="1100" b="1" baseline="0">
              <a:latin typeface="Century Gothic" panose="020B0502020202020204" pitchFamily="34" charset="0"/>
            </a:rPr>
            <a:t> sag med genhusning af 300 boliger i andre lejligheder. (Ikke pavillonby)</a:t>
          </a:r>
        </a:p>
        <a:p>
          <a:endParaRPr lang="da-DK" sz="1100" baseline="0">
            <a:latin typeface="Century Gothic" panose="020B0502020202020204" pitchFamily="34" charset="0"/>
          </a:endParaRPr>
        </a:p>
        <a:p>
          <a:r>
            <a:rPr lang="da-DK" sz="1100">
              <a:latin typeface="Century Gothic" panose="020B0502020202020204" pitchFamily="34" charset="0"/>
            </a:rPr>
            <a:t>Godt</a:t>
          </a:r>
          <a:r>
            <a:rPr lang="da-DK" sz="1100" baseline="0">
              <a:latin typeface="Century Gothic" panose="020B0502020202020204" pitchFamily="34" charset="0"/>
            </a:rPr>
            <a:t> at vide om sagen:</a:t>
          </a:r>
        </a:p>
        <a:p>
          <a:endParaRPr lang="da-DK" sz="1100" baseline="0">
            <a:latin typeface="Century Gothic" panose="020B0502020202020204" pitchFamily="34" charset="0"/>
          </a:endParaRPr>
        </a:p>
        <a:p>
          <a:r>
            <a:rPr lang="da-DK" sz="1100" baseline="0">
              <a:latin typeface="Century Gothic" panose="020B0502020202020204" pitchFamily="34" charset="0"/>
            </a:rPr>
            <a:t>- Der skal genhuses 50 boliger ad gangen.</a:t>
          </a:r>
        </a:p>
        <a:p>
          <a:r>
            <a:rPr lang="da-DK" sz="1100" baseline="0">
              <a:latin typeface="Century Gothic" panose="020B0502020202020204" pitchFamily="34" charset="0"/>
            </a:rPr>
            <a:t>- Det er semi-svært at udleje tidsbegrænset i dette område før renoveringen går i gang.</a:t>
          </a:r>
        </a:p>
        <a:p>
          <a:r>
            <a:rPr lang="da-DK" sz="1100" baseline="0">
              <a:latin typeface="Century Gothic" panose="020B0502020202020204" pitchFamily="34" charset="0"/>
            </a:rPr>
            <a:t>- Renoveringen vil tage 3 år. Hver bolig skal renoveres i 6 måneder.</a:t>
          </a:r>
        </a:p>
        <a:p>
          <a:endParaRPr lang="da-DK" sz="1100" baseline="0">
            <a:latin typeface="Century Gothic" panose="020B0502020202020204" pitchFamily="34" charset="0"/>
          </a:endParaRPr>
        </a:p>
        <a:p>
          <a:r>
            <a:rPr lang="da-DK" sz="1100" baseline="0">
              <a:latin typeface="Century Gothic" panose="020B0502020202020204" pitchFamily="34" charset="0"/>
            </a:rPr>
            <a:t>Husk at du på næste ark kan læse en kort vejledning til, hvordan du bruger arket.</a:t>
          </a:r>
          <a:endParaRPr lang="da-DK" sz="1100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838199</xdr:colOff>
      <xdr:row>19</xdr:row>
      <xdr:rowOff>0</xdr:rowOff>
    </xdr:from>
    <xdr:to>
      <xdr:col>5</xdr:col>
      <xdr:colOff>25400</xdr:colOff>
      <xdr:row>28</xdr:row>
      <xdr:rowOff>127316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E687A9A5-EC4B-D805-248A-89C091CB0C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38199" y="4064000"/>
          <a:ext cx="3378201" cy="1956116"/>
        </a:xfrm>
        <a:prstGeom prst="rect">
          <a:avLst/>
        </a:prstGeom>
        <a:ln w="127000" cap="sq">
          <a:solidFill>
            <a:schemeClr val="bg1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  <xdr:twoCellAnchor>
    <xdr:from>
      <xdr:col>5</xdr:col>
      <xdr:colOff>723900</xdr:colOff>
      <xdr:row>18</xdr:row>
      <xdr:rowOff>101599</xdr:rowOff>
    </xdr:from>
    <xdr:to>
      <xdr:col>10</xdr:col>
      <xdr:colOff>330200</xdr:colOff>
      <xdr:row>42</xdr:row>
      <xdr:rowOff>164629</xdr:rowOff>
    </xdr:to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4002DC19-9408-F726-4A63-0525B6A5C8FB}"/>
            </a:ext>
          </a:extLst>
        </xdr:cNvPr>
        <xdr:cNvSpPr txBox="1"/>
      </xdr:nvSpPr>
      <xdr:spPr>
        <a:xfrm>
          <a:off x="4898437" y="3935118"/>
          <a:ext cx="3780837" cy="48608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200">
              <a:latin typeface="Century Gothic" panose="020B0502020202020204" pitchFamily="34" charset="0"/>
            </a:rPr>
            <a:t>Du tilføjer</a:t>
          </a:r>
          <a:r>
            <a:rPr lang="da-DK" sz="1200" baseline="0">
              <a:latin typeface="Century Gothic" panose="020B0502020202020204" pitchFamily="34" charset="0"/>
            </a:rPr>
            <a:t> data til modellen ved at taste ind i de tre lyse kolonner </a:t>
          </a:r>
          <a:r>
            <a:rPr lang="da-DK" sz="1200" i="1" baseline="0">
              <a:latin typeface="Century Gothic" panose="020B0502020202020204" pitchFamily="34" charset="0"/>
            </a:rPr>
            <a:t>tast type, tast antal og tast beløb</a:t>
          </a:r>
          <a:r>
            <a:rPr lang="da-DK" sz="1200" i="0" baseline="0">
              <a:latin typeface="Century Gothic" panose="020B0502020202020204" pitchFamily="34" charset="0"/>
            </a:rPr>
            <a:t>. Et eksempel er ved udgiften </a:t>
          </a:r>
          <a:r>
            <a:rPr lang="da-DK" sz="1200" i="1" baseline="0">
              <a:latin typeface="Century Gothic" panose="020B0502020202020204" pitchFamily="34" charset="0"/>
            </a:rPr>
            <a:t>huslejereduktion</a:t>
          </a:r>
          <a:r>
            <a:rPr lang="da-DK" sz="1200" i="0" baseline="0">
              <a:latin typeface="Century Gothic" panose="020B0502020202020204" pitchFamily="34" charset="0"/>
            </a:rPr>
            <a:t>, der opgøres månedligt. Her tastes i første kolonne "mdr." for at angive, at det er på månedsbasis. Eksempelvis tastes 24 for antallet af måneder, der er huslejereduktion (24 måneder = 2 år). Til sidst tastes det månedlige beløb, som sættes af til huslejereduktion. I dette tilfælde er det 7.500 kroner, hvorfor det tastes ind. Herefter vil modellen selv summere op det samlede beløb til huslejereduktion og skrive det i kolonnen "Beløb".</a:t>
          </a:r>
        </a:p>
        <a:p>
          <a:endParaRPr lang="da-DK" sz="1200" i="0" baseline="0">
            <a:latin typeface="Century Gothic" panose="020B0502020202020204" pitchFamily="34" charset="0"/>
          </a:endParaRPr>
        </a:p>
        <a:p>
          <a:r>
            <a:rPr lang="da-DK" sz="1200" i="0" baseline="0">
              <a:latin typeface="Century Gothic" panose="020B0502020202020204" pitchFamily="34" charset="0"/>
            </a:rPr>
            <a:t>Hvis du ønsker at ændre navnet på en udgift eller kontonummer, har du også mulighed for at gøre dette direkte i den enkelte celle.</a:t>
          </a:r>
        </a:p>
        <a:p>
          <a:endParaRPr lang="da-DK" sz="1200" i="0" baseline="0">
            <a:latin typeface="Century Gothic" panose="020B0502020202020204" pitchFamily="34" charset="0"/>
          </a:endParaRPr>
        </a:p>
        <a:p>
          <a:r>
            <a:rPr lang="da-DK" sz="1200" i="0" baseline="0">
              <a:latin typeface="Century Gothic" panose="020B0502020202020204" pitchFamily="34" charset="0"/>
            </a:rPr>
            <a:t>Du har også mulighed for at ændre navnet: "Budgetmodel for genhusning," hvis du ønsker at kalde modellen for noget andet.</a:t>
          </a:r>
        </a:p>
        <a:p>
          <a:endParaRPr lang="da-DK" sz="1200" i="0" baseline="0">
            <a:latin typeface="Century Gothic" panose="020B0502020202020204" pitchFamily="34" charset="0"/>
          </a:endParaRPr>
        </a:p>
        <a:p>
          <a:r>
            <a:rPr lang="da-DK" sz="1200" i="0" baseline="0">
              <a:latin typeface="Century Gothic" panose="020B0502020202020204" pitchFamily="34" charset="0"/>
            </a:rPr>
            <a:t>Bemærk, at der er sat en tastebegrænsning op omkring de andre celler i modellen for at undgå fejl.</a:t>
          </a:r>
        </a:p>
      </xdr:txBody>
    </xdr:sp>
    <xdr:clientData/>
  </xdr:twoCellAnchor>
  <xdr:twoCellAnchor>
    <xdr:from>
      <xdr:col>3</xdr:col>
      <xdr:colOff>160867</xdr:colOff>
      <xdr:row>20</xdr:row>
      <xdr:rowOff>101600</xdr:rowOff>
    </xdr:from>
    <xdr:to>
      <xdr:col>4</xdr:col>
      <xdr:colOff>626533</xdr:colOff>
      <xdr:row>25</xdr:row>
      <xdr:rowOff>118533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D486BDB8-C921-FD7F-ECAF-E2E5AF1950AA}"/>
            </a:ext>
          </a:extLst>
        </xdr:cNvPr>
        <xdr:cNvSpPr/>
      </xdr:nvSpPr>
      <xdr:spPr>
        <a:xfrm>
          <a:off x="2675467" y="4368800"/>
          <a:ext cx="1303866" cy="1032933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oneCell">
    <xdr:from>
      <xdr:col>1</xdr:col>
      <xdr:colOff>89647</xdr:colOff>
      <xdr:row>51</xdr:row>
      <xdr:rowOff>29882</xdr:rowOff>
    </xdr:from>
    <xdr:to>
      <xdr:col>4</xdr:col>
      <xdr:colOff>119529</xdr:colOff>
      <xdr:row>59</xdr:row>
      <xdr:rowOff>70970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C9814337-5A7E-4247-EE36-86C723B75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2927" y="10596282"/>
          <a:ext cx="2559722" cy="1666688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>
    <xdr:from>
      <xdr:col>1</xdr:col>
      <xdr:colOff>45819</xdr:colOff>
      <xdr:row>54</xdr:row>
      <xdr:rowOff>14941</xdr:rowOff>
    </xdr:from>
    <xdr:to>
      <xdr:col>4</xdr:col>
      <xdr:colOff>149410</xdr:colOff>
      <xdr:row>57</xdr:row>
      <xdr:rowOff>104588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77AC195C-95F1-184D-A948-3856E24891A5}"/>
            </a:ext>
          </a:extLst>
        </xdr:cNvPr>
        <xdr:cNvSpPr/>
      </xdr:nvSpPr>
      <xdr:spPr>
        <a:xfrm>
          <a:off x="882525" y="11489765"/>
          <a:ext cx="2613709" cy="717176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5</xdr:col>
      <xdr:colOff>655144</xdr:colOff>
      <xdr:row>50</xdr:row>
      <xdr:rowOff>125118</xdr:rowOff>
    </xdr:from>
    <xdr:to>
      <xdr:col>10</xdr:col>
      <xdr:colOff>261444</xdr:colOff>
      <xdr:row>64</xdr:row>
      <xdr:rowOff>182880</xdr:rowOff>
    </xdr:to>
    <xdr:sp macro="" textlink="">
      <xdr:nvSpPr>
        <xdr:cNvPr id="8" name="Tekstfelt 7">
          <a:extLst>
            <a:ext uri="{FF2B5EF4-FFF2-40B4-BE49-F238E27FC236}">
              <a16:creationId xmlns:a16="http://schemas.microsoft.com/office/drawing/2014/main" id="{DBD42EDB-3C5B-EB44-BA13-094A6E4982E9}"/>
            </a:ext>
          </a:extLst>
        </xdr:cNvPr>
        <xdr:cNvSpPr txBox="1"/>
      </xdr:nvSpPr>
      <xdr:spPr>
        <a:xfrm>
          <a:off x="4871544" y="10488318"/>
          <a:ext cx="3822700" cy="29025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200" i="0" baseline="0">
              <a:latin typeface="Century Gothic" panose="020B0502020202020204" pitchFamily="34" charset="0"/>
            </a:rPr>
            <a:t>Hvis du ønsker at tilføje en ny udgift, kan du oprette en ny række i modellen ved at trykke på et rækkenummer i venstre side for at markere hele rækken, og herefter højreklikke og trykke: "Indsæt" for at sætte en ny række ind. Rækken sættes ind oven over den markerede række.</a:t>
          </a:r>
        </a:p>
        <a:p>
          <a:endParaRPr lang="da-DK" sz="1200" i="0" baseline="0">
            <a:latin typeface="Century Gothic" panose="020B0502020202020204" pitchFamily="34" charset="0"/>
          </a:endParaRPr>
        </a:p>
        <a:p>
          <a:r>
            <a:rPr lang="da-DK" sz="1200" i="0" baseline="0">
              <a:latin typeface="Century Gothic" panose="020B0502020202020204" pitchFamily="34" charset="0"/>
            </a:rPr>
            <a:t>I nogle tilfælde mærkeres formlen fra "Beløb"-kolonnen ikke med over. Vi anbefaler, at du for en sikkerhedsskyld trykker på et cellen i "Beløb"-kolonnen oven over den indsatte række, og her kører den lille firkant i højre side ned over den nye celle. På den måde duplikeres formlen i </a:t>
          </a:r>
          <a:r>
            <a:rPr lang="da-DK" sz="1200" i="1" baseline="0">
              <a:latin typeface="Century Gothic" panose="020B0502020202020204" pitchFamily="34" charset="0"/>
            </a:rPr>
            <a:t>Beløb</a:t>
          </a:r>
          <a:r>
            <a:rPr lang="da-DK" sz="1200" i="0" baseline="0">
              <a:latin typeface="Century Gothic" panose="020B0502020202020204" pitchFamily="34" charset="0"/>
            </a:rPr>
            <a:t> til den nye række.</a:t>
          </a:r>
        </a:p>
      </xdr:txBody>
    </xdr:sp>
    <xdr:clientData/>
  </xdr:twoCellAnchor>
  <xdr:twoCellAnchor editAs="oneCell">
    <xdr:from>
      <xdr:col>1</xdr:col>
      <xdr:colOff>355600</xdr:colOff>
      <xdr:row>62</xdr:row>
      <xdr:rowOff>101600</xdr:rowOff>
    </xdr:from>
    <xdr:to>
      <xdr:col>3</xdr:col>
      <xdr:colOff>452967</xdr:colOff>
      <xdr:row>70</xdr:row>
      <xdr:rowOff>63500</xdr:rowOff>
    </xdr:to>
    <xdr:pic>
      <xdr:nvPicPr>
        <xdr:cNvPr id="9" name="Billede 8">
          <a:extLst>
            <a:ext uri="{FF2B5EF4-FFF2-40B4-BE49-F238E27FC236}">
              <a16:creationId xmlns:a16="http://schemas.microsoft.com/office/drawing/2014/main" id="{251CDAB3-90DD-1F52-FEF4-CE8A3DB0D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2267" y="12903200"/>
          <a:ext cx="1790700" cy="1587500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>
    <xdr:from>
      <xdr:col>2</xdr:col>
      <xdr:colOff>455805</xdr:colOff>
      <xdr:row>64</xdr:row>
      <xdr:rowOff>181685</xdr:rowOff>
    </xdr:from>
    <xdr:to>
      <xdr:col>3</xdr:col>
      <xdr:colOff>457200</xdr:colOff>
      <xdr:row>67</xdr:row>
      <xdr:rowOff>60960</xdr:rowOff>
    </xdr:to>
    <xdr:sp macro="" textlink="">
      <xdr:nvSpPr>
        <xdr:cNvPr id="10" name="Ellipse 9">
          <a:extLst>
            <a:ext uri="{FF2B5EF4-FFF2-40B4-BE49-F238E27FC236}">
              <a16:creationId xmlns:a16="http://schemas.microsoft.com/office/drawing/2014/main" id="{A04098F1-0764-AE45-881B-1BBB425EADD8}"/>
            </a:ext>
          </a:extLst>
        </xdr:cNvPr>
        <xdr:cNvSpPr/>
      </xdr:nvSpPr>
      <xdr:spPr>
        <a:xfrm>
          <a:off x="2142365" y="13389685"/>
          <a:ext cx="844675" cy="48887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oneCell">
    <xdr:from>
      <xdr:col>1</xdr:col>
      <xdr:colOff>254000</xdr:colOff>
      <xdr:row>79</xdr:row>
      <xdr:rowOff>0</xdr:rowOff>
    </xdr:from>
    <xdr:to>
      <xdr:col>3</xdr:col>
      <xdr:colOff>393700</xdr:colOff>
      <xdr:row>87</xdr:row>
      <xdr:rowOff>102106</xdr:rowOff>
    </xdr:to>
    <xdr:pic>
      <xdr:nvPicPr>
        <xdr:cNvPr id="11" name="Billede 10">
          <a:extLst>
            <a:ext uri="{FF2B5EF4-FFF2-40B4-BE49-F238E27FC236}">
              <a16:creationId xmlns:a16="http://schemas.microsoft.com/office/drawing/2014/main" id="{2507D614-B62C-4F0D-CC34-B6DB52734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2200" y="16256000"/>
          <a:ext cx="1816100" cy="1727706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>
    <xdr:from>
      <xdr:col>5</xdr:col>
      <xdr:colOff>571500</xdr:colOff>
      <xdr:row>78</xdr:row>
      <xdr:rowOff>88900</xdr:rowOff>
    </xdr:from>
    <xdr:to>
      <xdr:col>10</xdr:col>
      <xdr:colOff>177800</xdr:colOff>
      <xdr:row>85</xdr:row>
      <xdr:rowOff>76200</xdr:rowOff>
    </xdr:to>
    <xdr:sp macro="" textlink="">
      <xdr:nvSpPr>
        <xdr:cNvPr id="12" name="Tekstfelt 11">
          <a:extLst>
            <a:ext uri="{FF2B5EF4-FFF2-40B4-BE49-F238E27FC236}">
              <a16:creationId xmlns:a16="http://schemas.microsoft.com/office/drawing/2014/main" id="{9F9EFA75-4026-4848-B516-A5AFF0B525DD}"/>
            </a:ext>
          </a:extLst>
        </xdr:cNvPr>
        <xdr:cNvSpPr txBox="1"/>
      </xdr:nvSpPr>
      <xdr:spPr>
        <a:xfrm>
          <a:off x="4762500" y="16141700"/>
          <a:ext cx="379730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200" i="0" baseline="0">
              <a:latin typeface="Century Gothic" panose="020B0502020202020204" pitchFamily="34" charset="0"/>
            </a:rPr>
            <a:t>Hvis du ikke ønsker at have alle udgifterne med i din model, er det simpelt at fjerne rækker.</a:t>
          </a:r>
        </a:p>
        <a:p>
          <a:r>
            <a:rPr lang="da-DK" sz="1200" i="0" baseline="0">
              <a:latin typeface="Century Gothic" panose="020B0502020202020204" pitchFamily="34" charset="0"/>
            </a:rPr>
            <a:t>Du fjerner en række ved at markere en hel række ved at trykke på rækkens nummer i venstre side, som du ønsker at fjerne. Herefter højreklikker du og trykker på: "Slet". </a:t>
          </a:r>
        </a:p>
      </xdr:txBody>
    </xdr:sp>
    <xdr:clientData/>
  </xdr:twoCellAnchor>
  <xdr:twoCellAnchor editAs="oneCell">
    <xdr:from>
      <xdr:col>1</xdr:col>
      <xdr:colOff>241300</xdr:colOff>
      <xdr:row>100</xdr:row>
      <xdr:rowOff>152400</xdr:rowOff>
    </xdr:from>
    <xdr:to>
      <xdr:col>3</xdr:col>
      <xdr:colOff>774700</xdr:colOff>
      <xdr:row>110</xdr:row>
      <xdr:rowOff>99547</xdr:rowOff>
    </xdr:to>
    <xdr:pic>
      <xdr:nvPicPr>
        <xdr:cNvPr id="13" name="Billede 12">
          <a:extLst>
            <a:ext uri="{FF2B5EF4-FFF2-40B4-BE49-F238E27FC236}">
              <a16:creationId xmlns:a16="http://schemas.microsoft.com/office/drawing/2014/main" id="{8D793E54-A693-7953-57DF-E436399C2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9500" y="20675600"/>
          <a:ext cx="2209800" cy="1979147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>
    <xdr:from>
      <xdr:col>5</xdr:col>
      <xdr:colOff>558800</xdr:colOff>
      <xdr:row>100</xdr:row>
      <xdr:rowOff>50800</xdr:rowOff>
    </xdr:from>
    <xdr:to>
      <xdr:col>10</xdr:col>
      <xdr:colOff>165100</xdr:colOff>
      <xdr:row>109</xdr:row>
      <xdr:rowOff>139700</xdr:rowOff>
    </xdr:to>
    <xdr:sp macro="" textlink="">
      <xdr:nvSpPr>
        <xdr:cNvPr id="14" name="Tekstfelt 13">
          <a:extLst>
            <a:ext uri="{FF2B5EF4-FFF2-40B4-BE49-F238E27FC236}">
              <a16:creationId xmlns:a16="http://schemas.microsoft.com/office/drawing/2014/main" id="{0E5418FF-3E70-A840-AEA3-9261F54A491F}"/>
            </a:ext>
          </a:extLst>
        </xdr:cNvPr>
        <xdr:cNvSpPr txBox="1"/>
      </xdr:nvSpPr>
      <xdr:spPr>
        <a:xfrm>
          <a:off x="4749800" y="20574000"/>
          <a:ext cx="3797300" cy="191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200" i="0" baseline="0">
              <a:latin typeface="Century Gothic" panose="020B0502020202020204" pitchFamily="34" charset="0"/>
            </a:rPr>
            <a:t>Modellen er lavet, så den i bredden udfylder en hel A4-side uden at overlappe. Dette gør modellen god, hvis du ønsker at sende arket som PDF eller printe det ud fysisk.</a:t>
          </a:r>
        </a:p>
        <a:p>
          <a:endParaRPr lang="da-DK" sz="1200" i="0" baseline="0">
            <a:latin typeface="Century Gothic" panose="020B0502020202020204" pitchFamily="34" charset="0"/>
          </a:endParaRPr>
        </a:p>
        <a:p>
          <a:r>
            <a:rPr lang="da-DK" sz="1200" i="0" baseline="0">
              <a:latin typeface="Century Gothic" panose="020B0502020202020204" pitchFamily="34" charset="0"/>
            </a:rPr>
            <a:t>Du printer arket eller opretter det som en PDF på samme måde som i andre tilfælde. Vær dog opmærksom på, at A4 siden skal være på langs for at få hele modellen med.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BB240-3B3F-8A49-82DC-B2EB77E5FD9E}">
  <dimension ref="A1:M48"/>
  <sheetViews>
    <sheetView tabSelected="1" zoomScale="125" zoomScaleNormal="125" workbookViewId="0">
      <selection activeCell="K36" sqref="K36"/>
    </sheetView>
  </sheetViews>
  <sheetFormatPr baseColWidth="10" defaultColWidth="10.83203125" defaultRowHeight="15" customHeight="1" x14ac:dyDescent="0.2"/>
  <cols>
    <col min="1" max="1" width="2" style="1" customWidth="1"/>
    <col min="2" max="2" width="8.6640625" style="1" customWidth="1"/>
    <col min="3" max="3" width="53.5" style="1" customWidth="1"/>
    <col min="4" max="4" width="11" style="1" customWidth="1"/>
    <col min="5" max="6" width="7.83203125" style="1" customWidth="1"/>
    <col min="7" max="7" width="13.1640625" style="1" customWidth="1"/>
    <col min="8" max="8" width="14.6640625" style="1" customWidth="1"/>
    <col min="9" max="9" width="2" style="1" customWidth="1"/>
    <col min="10" max="16384" width="10.83203125" style="2"/>
  </cols>
  <sheetData>
    <row r="1" spans="1:10" ht="15" customHeight="1" x14ac:dyDescent="0.2">
      <c r="A1" s="11"/>
      <c r="B1" s="45"/>
      <c r="C1" s="45"/>
      <c r="D1" s="45"/>
      <c r="E1" s="45"/>
      <c r="F1" s="45"/>
      <c r="G1" s="45"/>
      <c r="H1" s="45"/>
      <c r="I1" s="45"/>
    </row>
    <row r="2" spans="1:10" ht="34" customHeight="1" x14ac:dyDescent="0.2">
      <c r="A2" s="11"/>
      <c r="B2" s="39" t="s">
        <v>43</v>
      </c>
      <c r="C2" s="39"/>
      <c r="D2" s="39"/>
      <c r="E2" s="26"/>
      <c r="F2" s="26"/>
      <c r="G2" s="31"/>
      <c r="H2" s="32" t="str">
        <f>IF(H42&lt;=0,"","I alt")</f>
        <v>I alt</v>
      </c>
      <c r="I2" s="26"/>
    </row>
    <row r="3" spans="1:10" ht="22" customHeight="1" x14ac:dyDescent="0.2">
      <c r="A3" s="11"/>
      <c r="B3" s="39"/>
      <c r="C3" s="39"/>
      <c r="D3" s="39"/>
      <c r="E3" s="11"/>
      <c r="F3" s="27"/>
      <c r="G3" s="38">
        <f>IF(H42&lt;=0,"",H42)</f>
        <v>34759400</v>
      </c>
      <c r="H3" s="38"/>
      <c r="I3" s="11"/>
    </row>
    <row r="4" spans="1:10" ht="11" customHeight="1" x14ac:dyDescent="0.25">
      <c r="A4" s="11"/>
      <c r="B4" s="28"/>
      <c r="C4" s="29"/>
      <c r="D4" s="29"/>
      <c r="E4" s="11"/>
      <c r="F4" s="27"/>
      <c r="G4" s="30"/>
      <c r="H4" s="30"/>
      <c r="I4" s="11"/>
    </row>
    <row r="5" spans="1:10" ht="15" customHeight="1" x14ac:dyDescent="0.2">
      <c r="A5" s="9"/>
      <c r="B5" s="9"/>
      <c r="C5" s="9"/>
      <c r="D5" s="9"/>
      <c r="E5" s="9"/>
      <c r="F5" s="9"/>
      <c r="G5" s="9"/>
      <c r="H5" s="9"/>
      <c r="I5" s="9"/>
    </row>
    <row r="6" spans="1:10" ht="29" customHeight="1" x14ac:dyDescent="0.2">
      <c r="A6" s="9"/>
      <c r="B6" s="9"/>
      <c r="C6" s="20"/>
      <c r="D6" s="9"/>
      <c r="E6" s="10" t="s">
        <v>10</v>
      </c>
      <c r="F6" s="10" t="s">
        <v>8</v>
      </c>
      <c r="G6" s="10" t="s">
        <v>11</v>
      </c>
      <c r="H6" s="9"/>
      <c r="I6" s="9"/>
    </row>
    <row r="7" spans="1:10" s="5" customFormat="1" ht="22" customHeight="1" x14ac:dyDescent="0.2">
      <c r="A7" s="14"/>
      <c r="B7" s="19" t="s">
        <v>15</v>
      </c>
      <c r="C7" s="46" t="s">
        <v>16</v>
      </c>
      <c r="D7" s="46"/>
      <c r="E7" s="19"/>
      <c r="F7" s="19"/>
      <c r="G7" s="19"/>
      <c r="H7" s="19" t="s">
        <v>17</v>
      </c>
      <c r="I7" s="4"/>
    </row>
    <row r="8" spans="1:10" ht="12" customHeight="1" x14ac:dyDescent="0.2">
      <c r="A8" s="3"/>
      <c r="B8" s="6"/>
      <c r="C8" s="3"/>
      <c r="D8" s="3"/>
      <c r="E8" s="3"/>
      <c r="F8" s="3"/>
      <c r="G8" s="3"/>
      <c r="H8" s="3"/>
      <c r="I8" s="3"/>
    </row>
    <row r="9" spans="1:10" ht="18" customHeight="1" x14ac:dyDescent="0.2">
      <c r="A9" s="3"/>
      <c r="B9" s="13">
        <v>925410</v>
      </c>
      <c r="C9" s="40" t="s">
        <v>0</v>
      </c>
      <c r="D9" s="41"/>
      <c r="E9" s="47"/>
      <c r="F9" s="48"/>
      <c r="G9" s="18">
        <v>20000</v>
      </c>
      <c r="H9" s="15">
        <f>IF(G9&lt;=0,"",(IF(F9&lt;=0,G9,G9*F9)))</f>
        <v>20000</v>
      </c>
      <c r="I9" s="3"/>
    </row>
    <row r="10" spans="1:10" ht="18" customHeight="1" x14ac:dyDescent="0.2">
      <c r="A10" s="3"/>
      <c r="B10" s="13">
        <v>925420</v>
      </c>
      <c r="C10" s="40" t="s">
        <v>1</v>
      </c>
      <c r="D10" s="41"/>
      <c r="E10" s="47"/>
      <c r="F10" s="48"/>
      <c r="G10" s="18">
        <v>25000</v>
      </c>
      <c r="H10" s="15">
        <f t="shared" ref="H10:H40" si="0">IF(G10&lt;=0,"",(IF(F10&lt;=0,G10,G10*F10)))</f>
        <v>25000</v>
      </c>
      <c r="I10" s="3"/>
    </row>
    <row r="11" spans="1:10" ht="18" customHeight="1" x14ac:dyDescent="0.2">
      <c r="A11" s="3"/>
      <c r="B11" s="13">
        <v>925510</v>
      </c>
      <c r="C11" s="21" t="s">
        <v>14</v>
      </c>
      <c r="D11" s="12" t="s">
        <v>5</v>
      </c>
      <c r="E11" s="43" t="s">
        <v>6</v>
      </c>
      <c r="F11" s="44"/>
      <c r="G11" s="18">
        <v>3500000</v>
      </c>
      <c r="H11" s="15">
        <f t="shared" si="0"/>
        <v>3500000</v>
      </c>
      <c r="I11" s="3"/>
    </row>
    <row r="12" spans="1:10" ht="18" customHeight="1" x14ac:dyDescent="0.2">
      <c r="A12" s="3"/>
      <c r="B12" s="13">
        <v>925510</v>
      </c>
      <c r="C12" s="21" t="s">
        <v>7</v>
      </c>
      <c r="D12" s="12" t="s">
        <v>5</v>
      </c>
      <c r="E12" s="43" t="s">
        <v>6</v>
      </c>
      <c r="F12" s="44"/>
      <c r="G12" s="18">
        <v>1500000</v>
      </c>
      <c r="H12" s="15">
        <f t="shared" si="0"/>
        <v>1500000</v>
      </c>
      <c r="I12" s="3"/>
      <c r="J12" s="1"/>
    </row>
    <row r="13" spans="1:10" ht="18" customHeight="1" x14ac:dyDescent="0.2">
      <c r="A13" s="3"/>
      <c r="B13" s="13">
        <v>925515</v>
      </c>
      <c r="C13" s="21" t="s">
        <v>13</v>
      </c>
      <c r="D13" s="12" t="s">
        <v>5</v>
      </c>
      <c r="E13" s="43" t="s">
        <v>41</v>
      </c>
      <c r="F13" s="44"/>
      <c r="G13" s="18">
        <v>0</v>
      </c>
      <c r="H13" s="15" t="str">
        <f t="shared" si="0"/>
        <v/>
      </c>
      <c r="I13" s="3"/>
    </row>
    <row r="14" spans="1:10" ht="18" customHeight="1" x14ac:dyDescent="0.2">
      <c r="A14" s="3"/>
      <c r="B14" s="13">
        <v>925520</v>
      </c>
      <c r="C14" s="40" t="s">
        <v>2</v>
      </c>
      <c r="D14" s="41"/>
      <c r="E14" s="16" t="s">
        <v>19</v>
      </c>
      <c r="F14" s="17"/>
      <c r="G14" s="18">
        <v>0</v>
      </c>
      <c r="H14" s="15" t="str">
        <f t="shared" si="0"/>
        <v/>
      </c>
      <c r="I14" s="3"/>
    </row>
    <row r="15" spans="1:10" ht="18" customHeight="1" x14ac:dyDescent="0.2">
      <c r="A15" s="3"/>
      <c r="B15" s="13">
        <v>925530</v>
      </c>
      <c r="C15" s="40" t="s">
        <v>1</v>
      </c>
      <c r="D15" s="41"/>
      <c r="E15" s="16" t="s">
        <v>42</v>
      </c>
      <c r="F15" s="17"/>
      <c r="G15" s="18">
        <v>0</v>
      </c>
      <c r="H15" s="15" t="str">
        <f t="shared" si="0"/>
        <v/>
      </c>
      <c r="I15" s="3"/>
    </row>
    <row r="16" spans="1:10" ht="18" customHeight="1" x14ac:dyDescent="0.2">
      <c r="A16" s="3"/>
      <c r="B16" s="13">
        <v>925535</v>
      </c>
      <c r="C16" s="40" t="s">
        <v>3</v>
      </c>
      <c r="D16" s="41"/>
      <c r="E16" s="16" t="s">
        <v>42</v>
      </c>
      <c r="F16" s="17">
        <v>24</v>
      </c>
      <c r="G16" s="18">
        <v>7500</v>
      </c>
      <c r="H16" s="15">
        <f t="shared" si="0"/>
        <v>180000</v>
      </c>
      <c r="I16" s="3"/>
    </row>
    <row r="17" spans="1:11" ht="18" customHeight="1" x14ac:dyDescent="0.2">
      <c r="A17" s="3"/>
      <c r="B17" s="13">
        <v>925540</v>
      </c>
      <c r="C17" s="40" t="s">
        <v>4</v>
      </c>
      <c r="D17" s="41"/>
      <c r="E17" s="16" t="s">
        <v>19</v>
      </c>
      <c r="F17" s="17"/>
      <c r="G17" s="18">
        <v>0</v>
      </c>
      <c r="H17" s="15" t="str">
        <f t="shared" si="0"/>
        <v/>
      </c>
      <c r="I17" s="3"/>
      <c r="K17" s="36"/>
    </row>
    <row r="18" spans="1:11" ht="18" customHeight="1" x14ac:dyDescent="0.2">
      <c r="A18" s="3"/>
      <c r="B18" s="13">
        <v>925543</v>
      </c>
      <c r="C18" s="22" t="s">
        <v>20</v>
      </c>
      <c r="D18" s="23"/>
      <c r="E18" s="16" t="s">
        <v>19</v>
      </c>
      <c r="F18" s="17">
        <v>24</v>
      </c>
      <c r="G18" s="18">
        <v>200</v>
      </c>
      <c r="H18" s="15">
        <f t="shared" si="0"/>
        <v>4800</v>
      </c>
      <c r="I18" s="3"/>
    </row>
    <row r="19" spans="1:11" ht="18" customHeight="1" x14ac:dyDescent="0.2">
      <c r="A19" s="3"/>
      <c r="B19" s="13">
        <v>925543</v>
      </c>
      <c r="C19" s="22" t="s">
        <v>21</v>
      </c>
      <c r="D19" s="23"/>
      <c r="E19" s="16" t="s">
        <v>19</v>
      </c>
      <c r="F19" s="17">
        <v>24</v>
      </c>
      <c r="G19" s="18">
        <v>100</v>
      </c>
      <c r="H19" s="15">
        <f t="shared" si="0"/>
        <v>2400</v>
      </c>
      <c r="I19" s="3"/>
    </row>
    <row r="20" spans="1:11" ht="18" customHeight="1" x14ac:dyDescent="0.2">
      <c r="A20" s="3"/>
      <c r="B20" s="13">
        <v>925542</v>
      </c>
      <c r="C20" s="22" t="s">
        <v>22</v>
      </c>
      <c r="D20" s="23"/>
      <c r="E20" s="16" t="s">
        <v>19</v>
      </c>
      <c r="F20" s="17"/>
      <c r="G20" s="18">
        <v>0</v>
      </c>
      <c r="H20" s="15" t="str">
        <f t="shared" si="0"/>
        <v/>
      </c>
      <c r="I20" s="3"/>
    </row>
    <row r="21" spans="1:11" ht="18" customHeight="1" x14ac:dyDescent="0.2">
      <c r="A21" s="3"/>
      <c r="B21" s="13">
        <v>925543</v>
      </c>
      <c r="C21" s="22" t="s">
        <v>23</v>
      </c>
      <c r="D21" s="23"/>
      <c r="E21" s="16" t="s">
        <v>19</v>
      </c>
      <c r="F21" s="17">
        <v>24</v>
      </c>
      <c r="G21" s="18">
        <v>50</v>
      </c>
      <c r="H21" s="15">
        <f t="shared" si="0"/>
        <v>1200</v>
      </c>
      <c r="I21" s="3"/>
    </row>
    <row r="22" spans="1:11" ht="18" customHeight="1" x14ac:dyDescent="0.2">
      <c r="A22" s="3"/>
      <c r="B22" s="13">
        <v>925550</v>
      </c>
      <c r="C22" s="22" t="s">
        <v>24</v>
      </c>
      <c r="D22" s="23"/>
      <c r="E22" s="16" t="s">
        <v>19</v>
      </c>
      <c r="F22" s="17">
        <v>240</v>
      </c>
      <c r="G22" s="18">
        <v>200</v>
      </c>
      <c r="H22" s="15">
        <f t="shared" si="0"/>
        <v>48000</v>
      </c>
      <c r="I22" s="3"/>
    </row>
    <row r="23" spans="1:11" ht="18" customHeight="1" x14ac:dyDescent="0.2">
      <c r="A23" s="3"/>
      <c r="B23" s="13">
        <v>925551</v>
      </c>
      <c r="C23" s="22" t="s">
        <v>25</v>
      </c>
      <c r="D23" s="23"/>
      <c r="E23" s="16" t="s">
        <v>19</v>
      </c>
      <c r="F23" s="17">
        <v>240</v>
      </c>
      <c r="G23" s="18">
        <v>100</v>
      </c>
      <c r="H23" s="15">
        <f t="shared" si="0"/>
        <v>24000</v>
      </c>
      <c r="I23" s="3"/>
    </row>
    <row r="24" spans="1:11" ht="18" customHeight="1" x14ac:dyDescent="0.2">
      <c r="A24" s="3"/>
      <c r="B24" s="13">
        <v>925552</v>
      </c>
      <c r="C24" s="22" t="s">
        <v>26</v>
      </c>
      <c r="D24" s="23"/>
      <c r="E24" s="16" t="s">
        <v>19</v>
      </c>
      <c r="F24" s="17"/>
      <c r="G24" s="18">
        <v>0</v>
      </c>
      <c r="H24" s="15" t="str">
        <f t="shared" si="0"/>
        <v/>
      </c>
      <c r="I24" s="3"/>
    </row>
    <row r="25" spans="1:11" ht="18" customHeight="1" x14ac:dyDescent="0.2">
      <c r="A25" s="3"/>
      <c r="B25" s="13">
        <v>925553</v>
      </c>
      <c r="C25" s="22" t="s">
        <v>27</v>
      </c>
      <c r="D25" s="23"/>
      <c r="E25" s="16" t="s">
        <v>19</v>
      </c>
      <c r="F25" s="17">
        <v>2160</v>
      </c>
      <c r="G25" s="18">
        <v>150</v>
      </c>
      <c r="H25" s="15">
        <f t="shared" si="0"/>
        <v>324000</v>
      </c>
      <c r="I25" s="3"/>
    </row>
    <row r="26" spans="1:11" ht="18" customHeight="1" x14ac:dyDescent="0.2">
      <c r="A26" s="3"/>
      <c r="B26" s="13">
        <v>925560</v>
      </c>
      <c r="C26" s="22" t="s">
        <v>28</v>
      </c>
      <c r="D26" s="23"/>
      <c r="E26" s="16" t="s">
        <v>42</v>
      </c>
      <c r="F26" s="17">
        <v>240</v>
      </c>
      <c r="G26" s="18">
        <v>7500</v>
      </c>
      <c r="H26" s="15">
        <f t="shared" si="0"/>
        <v>1800000</v>
      </c>
      <c r="I26" s="3"/>
    </row>
    <row r="27" spans="1:11" ht="18" customHeight="1" x14ac:dyDescent="0.2">
      <c r="A27" s="3"/>
      <c r="B27" s="13">
        <v>925565</v>
      </c>
      <c r="C27" s="22" t="s">
        <v>9</v>
      </c>
      <c r="D27" s="23"/>
      <c r="E27" s="16" t="s">
        <v>42</v>
      </c>
      <c r="F27" s="17">
        <v>1800</v>
      </c>
      <c r="G27" s="18">
        <v>9500</v>
      </c>
      <c r="H27" s="15">
        <f t="shared" si="0"/>
        <v>17100000</v>
      </c>
      <c r="I27" s="3"/>
    </row>
    <row r="28" spans="1:11" ht="18" customHeight="1" x14ac:dyDescent="0.2">
      <c r="A28" s="3"/>
      <c r="B28" s="13">
        <v>925570</v>
      </c>
      <c r="C28" s="22" t="s">
        <v>29</v>
      </c>
      <c r="D28" s="23"/>
      <c r="E28" s="16" t="s">
        <v>19</v>
      </c>
      <c r="F28" s="17">
        <v>300</v>
      </c>
      <c r="G28" s="18">
        <v>20000</v>
      </c>
      <c r="H28" s="15">
        <f t="shared" si="0"/>
        <v>6000000</v>
      </c>
      <c r="I28" s="3"/>
    </row>
    <row r="29" spans="1:11" ht="18" customHeight="1" x14ac:dyDescent="0.2">
      <c r="A29" s="3"/>
      <c r="B29" s="13">
        <v>925575</v>
      </c>
      <c r="C29" s="22" t="s">
        <v>30</v>
      </c>
      <c r="D29" s="23"/>
      <c r="E29" s="16" t="s">
        <v>12</v>
      </c>
      <c r="F29" s="17">
        <v>100</v>
      </c>
      <c r="G29" s="18">
        <v>100</v>
      </c>
      <c r="H29" s="15">
        <f t="shared" si="0"/>
        <v>10000</v>
      </c>
      <c r="I29" s="3"/>
    </row>
    <row r="30" spans="1:11" ht="18" customHeight="1" x14ac:dyDescent="0.2">
      <c r="A30" s="3"/>
      <c r="B30" s="13">
        <v>925576</v>
      </c>
      <c r="C30" s="22" t="s">
        <v>31</v>
      </c>
      <c r="D30" s="23"/>
      <c r="E30" s="16" t="s">
        <v>12</v>
      </c>
      <c r="F30" s="17">
        <v>200</v>
      </c>
      <c r="G30" s="18">
        <v>100</v>
      </c>
      <c r="H30" s="15">
        <f t="shared" si="0"/>
        <v>20000</v>
      </c>
      <c r="I30" s="3"/>
    </row>
    <row r="31" spans="1:11" ht="18" customHeight="1" x14ac:dyDescent="0.2">
      <c r="A31" s="3"/>
      <c r="B31" s="13">
        <v>925580</v>
      </c>
      <c r="C31" s="22" t="s">
        <v>32</v>
      </c>
      <c r="D31" s="23"/>
      <c r="E31" s="16" t="s">
        <v>12</v>
      </c>
      <c r="F31" s="17">
        <v>300</v>
      </c>
      <c r="G31" s="18">
        <v>10000</v>
      </c>
      <c r="H31" s="15">
        <f t="shared" si="0"/>
        <v>3000000</v>
      </c>
      <c r="I31" s="3"/>
    </row>
    <row r="32" spans="1:11" ht="18" customHeight="1" x14ac:dyDescent="0.2">
      <c r="A32" s="3"/>
      <c r="B32" s="13">
        <v>925585</v>
      </c>
      <c r="C32" s="22" t="s">
        <v>33</v>
      </c>
      <c r="D32" s="23"/>
      <c r="E32" s="16" t="s">
        <v>12</v>
      </c>
      <c r="F32" s="17">
        <v>10</v>
      </c>
      <c r="G32" s="18">
        <v>40000</v>
      </c>
      <c r="H32" s="15">
        <f t="shared" si="0"/>
        <v>400000</v>
      </c>
      <c r="I32" s="3"/>
    </row>
    <row r="33" spans="1:13" ht="18" customHeight="1" x14ac:dyDescent="0.2">
      <c r="A33" s="3"/>
      <c r="B33" s="13">
        <v>925586</v>
      </c>
      <c r="C33" s="22" t="s">
        <v>34</v>
      </c>
      <c r="D33" s="23"/>
      <c r="E33" s="16" t="s">
        <v>12</v>
      </c>
      <c r="F33" s="17">
        <v>20</v>
      </c>
      <c r="G33" s="18">
        <v>40000</v>
      </c>
      <c r="H33" s="15">
        <f t="shared" si="0"/>
        <v>800000</v>
      </c>
      <c r="I33" s="3"/>
    </row>
    <row r="34" spans="1:13" ht="18" customHeight="1" x14ac:dyDescent="0.2">
      <c r="A34" s="3"/>
      <c r="B34" s="13">
        <v>925590</v>
      </c>
      <c r="C34" s="22" t="s">
        <v>35</v>
      </c>
      <c r="D34" s="23"/>
      <c r="E34" s="16" t="s">
        <v>19</v>
      </c>
      <c r="F34" s="17"/>
      <c r="G34" s="18">
        <v>0</v>
      </c>
      <c r="H34" s="15" t="str">
        <f t="shared" si="0"/>
        <v/>
      </c>
      <c r="I34" s="3"/>
    </row>
    <row r="35" spans="1:13" ht="18" customHeight="1" x14ac:dyDescent="0.2">
      <c r="A35" s="3"/>
      <c r="B35" s="13">
        <v>925590</v>
      </c>
      <c r="C35" s="22" t="s">
        <v>36</v>
      </c>
      <c r="D35" s="23"/>
      <c r="E35" s="16" t="s">
        <v>19</v>
      </c>
      <c r="F35" s="17"/>
      <c r="G35" s="18">
        <v>0</v>
      </c>
      <c r="H35" s="15" t="str">
        <f t="shared" si="0"/>
        <v/>
      </c>
      <c r="I35" s="3"/>
    </row>
    <row r="36" spans="1:13" ht="18" customHeight="1" x14ac:dyDescent="0.2">
      <c r="A36" s="3"/>
      <c r="B36" s="13">
        <v>925590</v>
      </c>
      <c r="C36" s="22" t="s">
        <v>37</v>
      </c>
      <c r="D36" s="23"/>
      <c r="E36" s="16" t="s">
        <v>19</v>
      </c>
      <c r="F36" s="17"/>
      <c r="G36" s="18">
        <v>0</v>
      </c>
      <c r="H36" s="15" t="str">
        <f t="shared" si="0"/>
        <v/>
      </c>
      <c r="I36" s="3"/>
    </row>
    <row r="37" spans="1:13" ht="18" customHeight="1" x14ac:dyDescent="0.2">
      <c r="A37" s="3"/>
      <c r="B37" s="13">
        <v>925590</v>
      </c>
      <c r="C37" s="22" t="s">
        <v>38</v>
      </c>
      <c r="D37" s="23"/>
      <c r="E37" s="16" t="s">
        <v>19</v>
      </c>
      <c r="F37" s="17"/>
      <c r="G37" s="18">
        <v>0</v>
      </c>
      <c r="H37" s="15" t="str">
        <f t="shared" si="0"/>
        <v/>
      </c>
      <c r="I37" s="3"/>
    </row>
    <row r="38" spans="1:13" ht="18" customHeight="1" x14ac:dyDescent="0.2">
      <c r="A38" s="3"/>
      <c r="B38" s="13">
        <v>925595</v>
      </c>
      <c r="C38" s="22" t="s">
        <v>39</v>
      </c>
      <c r="D38" s="23"/>
      <c r="E38" s="16" t="s">
        <v>42</v>
      </c>
      <c r="F38" s="17"/>
      <c r="G38" s="18">
        <v>0</v>
      </c>
      <c r="H38" s="15" t="str">
        <f t="shared" si="0"/>
        <v/>
      </c>
      <c r="I38" s="3"/>
    </row>
    <row r="39" spans="1:13" ht="18" customHeight="1" x14ac:dyDescent="0.2">
      <c r="A39" s="3"/>
      <c r="B39" s="13"/>
      <c r="C39" s="33"/>
      <c r="D39" s="34"/>
      <c r="E39" s="16"/>
      <c r="F39" s="17"/>
      <c r="G39" s="18"/>
      <c r="H39" s="15" t="str">
        <f t="shared" si="0"/>
        <v/>
      </c>
      <c r="I39" s="3"/>
    </row>
    <row r="40" spans="1:13" ht="18" customHeight="1" x14ac:dyDescent="0.2">
      <c r="A40" s="3"/>
      <c r="B40" s="13">
        <v>925596</v>
      </c>
      <c r="C40" s="40" t="s">
        <v>40</v>
      </c>
      <c r="D40" s="41"/>
      <c r="E40" s="16" t="s">
        <v>42</v>
      </c>
      <c r="F40" s="17"/>
      <c r="G40" s="18">
        <v>0</v>
      </c>
      <c r="H40" s="15" t="str">
        <f t="shared" si="0"/>
        <v/>
      </c>
      <c r="I40" s="3"/>
    </row>
    <row r="41" spans="1:13" ht="12" customHeight="1" x14ac:dyDescent="0.2">
      <c r="A41" s="3"/>
      <c r="B41" s="8"/>
      <c r="C41" s="42"/>
      <c r="D41" s="42"/>
      <c r="E41" s="3"/>
      <c r="F41" s="3"/>
      <c r="G41" s="3"/>
      <c r="H41" s="3"/>
      <c r="I41" s="3"/>
    </row>
    <row r="42" spans="1:13" ht="25" customHeight="1" x14ac:dyDescent="0.2">
      <c r="A42" s="7"/>
      <c r="B42" s="37"/>
      <c r="C42" s="37"/>
      <c r="D42" s="37"/>
      <c r="E42" s="37"/>
      <c r="F42" s="37"/>
      <c r="G42" s="24" t="s">
        <v>18</v>
      </c>
      <c r="H42" s="25">
        <f>SUM(H9:H41)</f>
        <v>34759400</v>
      </c>
      <c r="I42" s="7"/>
    </row>
    <row r="45" spans="1:13" ht="15" customHeight="1" x14ac:dyDescent="0.2">
      <c r="M45" s="1"/>
    </row>
    <row r="46" spans="1:13" ht="15" customHeight="1" x14ac:dyDescent="0.2">
      <c r="M46" s="1"/>
    </row>
    <row r="47" spans="1:13" ht="15" customHeight="1" x14ac:dyDescent="0.2">
      <c r="M47" s="1"/>
    </row>
    <row r="48" spans="1:13" ht="15" customHeight="1" x14ac:dyDescent="0.2">
      <c r="M48" s="1"/>
    </row>
  </sheetData>
  <mergeCells count="18">
    <mergeCell ref="B1:I1"/>
    <mergeCell ref="C7:D7"/>
    <mergeCell ref="E9:F9"/>
    <mergeCell ref="E10:F10"/>
    <mergeCell ref="B42:F42"/>
    <mergeCell ref="G3:H3"/>
    <mergeCell ref="B2:D3"/>
    <mergeCell ref="C9:D9"/>
    <mergeCell ref="C41:D41"/>
    <mergeCell ref="C17:D17"/>
    <mergeCell ref="C40:D40"/>
    <mergeCell ref="E11:F11"/>
    <mergeCell ref="E12:F12"/>
    <mergeCell ref="E13:F13"/>
    <mergeCell ref="C10:D10"/>
    <mergeCell ref="C14:D14"/>
    <mergeCell ref="C15:D15"/>
    <mergeCell ref="C16:D16"/>
  </mergeCells>
  <dataValidations count="4">
    <dataValidation type="whole" allowBlank="1" showInputMessage="1" showErrorMessage="1" error="Cellen kan ikke redigeres." sqref="A4:I8 E2:I3 A1:I1 A2:A3 A41:H42 D11:D13 A9:A40 I9:I42" xr:uid="{0B2F96A8-DE20-6348-A5EA-FD10F370E3D7}">
      <formula1>9999998</formula1>
      <formula2>9999999</formula2>
    </dataValidation>
    <dataValidation type="whole" allowBlank="1" showInputMessage="1" showErrorMessage="1" error="Cellen kan ikke redigeres" sqref="H9:H40" xr:uid="{6FA089A5-266C-8349-83BC-5CBB864F77C8}">
      <formula1>9999998</formula1>
      <formula2>9999999</formula2>
    </dataValidation>
    <dataValidation type="decimal" operator="greaterThan" allowBlank="1" showInputMessage="1" showErrorMessage="1" error="Cellen kan kunne modtage tal." sqref="F14:F40" xr:uid="{CCB0D587-7A7A-BF46-B7AC-077F8744ECA6}">
      <formula1>0</formula1>
    </dataValidation>
    <dataValidation type="decimal" operator="greaterThanOrEqual" allowBlank="1" showInputMessage="1" showErrorMessage="1" error="Cellen kan kun modtage tal." sqref="G9:G40" xr:uid="{761D06C8-E0BF-B04C-9C27-B725DC40B05A}">
      <formula1>0</formula1>
    </dataValidation>
  </dataValidations>
  <pageMargins left="0.7" right="0.7" top="0.75" bottom="0.75" header="0.3" footer="0.3"/>
  <pageSetup paperSize="9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88F48-BF7C-BC44-AA72-5A4B33E8E411}">
  <dimension ref="A1:K117"/>
  <sheetViews>
    <sheetView zoomScale="68" workbookViewId="0">
      <selection activeCell="N116" sqref="N116"/>
    </sheetView>
  </sheetViews>
  <sheetFormatPr baseColWidth="10" defaultColWidth="11" defaultRowHeight="16" x14ac:dyDescent="0.2"/>
  <sheetData>
    <row r="1" spans="1:1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x14ac:dyDescent="0.2">
      <c r="A2" s="35"/>
      <c r="B2" s="49" t="s">
        <v>44</v>
      </c>
      <c r="C2" s="51"/>
      <c r="D2" s="51"/>
      <c r="E2" s="51"/>
      <c r="F2" s="51"/>
      <c r="G2" s="51"/>
      <c r="H2" s="51"/>
      <c r="I2" s="51"/>
      <c r="J2" s="51"/>
      <c r="K2" s="35"/>
    </row>
    <row r="3" spans="1:11" x14ac:dyDescent="0.2">
      <c r="A3" s="35"/>
      <c r="B3" s="51"/>
      <c r="C3" s="51"/>
      <c r="D3" s="51"/>
      <c r="E3" s="51"/>
      <c r="F3" s="51"/>
      <c r="G3" s="51"/>
      <c r="H3" s="51"/>
      <c r="I3" s="51"/>
      <c r="J3" s="51"/>
      <c r="K3" s="35"/>
    </row>
    <row r="4" spans="1:11" x14ac:dyDescent="0.2">
      <c r="A4" s="35"/>
      <c r="B4" s="51"/>
      <c r="C4" s="51"/>
      <c r="D4" s="51"/>
      <c r="E4" s="51"/>
      <c r="F4" s="51"/>
      <c r="G4" s="51"/>
      <c r="H4" s="51"/>
      <c r="I4" s="51"/>
      <c r="J4" s="51"/>
      <c r="K4" s="35"/>
    </row>
    <row r="5" spans="1:11" x14ac:dyDescent="0.2">
      <c r="A5" s="35"/>
      <c r="B5" s="51"/>
      <c r="C5" s="51"/>
      <c r="D5" s="51"/>
      <c r="E5" s="51"/>
      <c r="F5" s="51"/>
      <c r="G5" s="51"/>
      <c r="H5" s="51"/>
      <c r="I5" s="51"/>
      <c r="J5" s="51"/>
      <c r="K5" s="35"/>
    </row>
    <row r="6" spans="1:1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x14ac:dyDescent="0.2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ht="20" customHeight="1" x14ac:dyDescent="0.2">
      <c r="A8" s="35"/>
      <c r="B8" s="52" t="s">
        <v>47</v>
      </c>
      <c r="C8" s="52"/>
      <c r="D8" s="52"/>
      <c r="E8" s="52"/>
      <c r="F8" s="52"/>
      <c r="G8" s="52"/>
      <c r="H8" s="52"/>
      <c r="I8" s="52"/>
      <c r="J8" s="52"/>
      <c r="K8" s="35"/>
    </row>
    <row r="9" spans="1:11" ht="20" customHeight="1" x14ac:dyDescent="0.2">
      <c r="A9" s="35"/>
      <c r="B9" s="52" t="s">
        <v>45</v>
      </c>
      <c r="C9" s="52"/>
      <c r="D9" s="52"/>
      <c r="E9" s="52"/>
      <c r="F9" s="52"/>
      <c r="G9" s="52"/>
      <c r="H9" s="52"/>
      <c r="I9" s="52"/>
      <c r="J9" s="52"/>
      <c r="K9" s="35"/>
    </row>
    <row r="10" spans="1:11" ht="20" customHeight="1" x14ac:dyDescent="0.2">
      <c r="A10" s="35"/>
      <c r="B10" s="52" t="s">
        <v>46</v>
      </c>
      <c r="C10" s="52"/>
      <c r="D10" s="52"/>
      <c r="E10" s="52"/>
      <c r="F10" s="52"/>
      <c r="G10" s="52"/>
      <c r="H10" s="52"/>
      <c r="I10" s="52"/>
      <c r="J10" s="52"/>
      <c r="K10" s="35"/>
    </row>
    <row r="11" spans="1:11" ht="20" customHeight="1" x14ac:dyDescent="0.2">
      <c r="A11" s="35"/>
      <c r="B11" s="52" t="s">
        <v>48</v>
      </c>
      <c r="C11" s="52"/>
      <c r="D11" s="52"/>
      <c r="E11" s="52"/>
      <c r="F11" s="52"/>
      <c r="G11" s="52"/>
      <c r="H11" s="52"/>
      <c r="I11" s="52"/>
      <c r="J11" s="52"/>
      <c r="K11" s="35"/>
    </row>
    <row r="12" spans="1:11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</row>
    <row r="13" spans="1:11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</row>
    <row r="14" spans="1:11" x14ac:dyDescent="0.2">
      <c r="A14" s="35"/>
      <c r="B14" s="49" t="s">
        <v>47</v>
      </c>
      <c r="C14" s="51"/>
      <c r="D14" s="51"/>
      <c r="E14" s="51"/>
      <c r="F14" s="51"/>
      <c r="G14" s="51"/>
      <c r="H14" s="51"/>
      <c r="I14" s="51"/>
      <c r="J14" s="51"/>
      <c r="K14" s="35"/>
    </row>
    <row r="15" spans="1:11" x14ac:dyDescent="0.2">
      <c r="A15" s="35"/>
      <c r="B15" s="51"/>
      <c r="C15" s="51"/>
      <c r="D15" s="51"/>
      <c r="E15" s="51"/>
      <c r="F15" s="51"/>
      <c r="G15" s="51"/>
      <c r="H15" s="51"/>
      <c r="I15" s="51"/>
      <c r="J15" s="51"/>
      <c r="K15" s="35"/>
    </row>
    <row r="16" spans="1:11" x14ac:dyDescent="0.2">
      <c r="A16" s="35"/>
      <c r="B16" s="51"/>
      <c r="C16" s="51"/>
      <c r="D16" s="51"/>
      <c r="E16" s="51"/>
      <c r="F16" s="51"/>
      <c r="G16" s="51"/>
      <c r="H16" s="51"/>
      <c r="I16" s="51"/>
      <c r="J16" s="51"/>
      <c r="K16" s="35"/>
    </row>
    <row r="17" spans="1:11" x14ac:dyDescent="0.2">
      <c r="A17" s="35"/>
      <c r="B17" s="51"/>
      <c r="C17" s="51"/>
      <c r="D17" s="51"/>
      <c r="E17" s="51"/>
      <c r="F17" s="51"/>
      <c r="G17" s="51"/>
      <c r="H17" s="51"/>
      <c r="I17" s="51"/>
      <c r="J17" s="51"/>
      <c r="K17" s="35"/>
    </row>
    <row r="18" spans="1:11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</row>
    <row r="19" spans="1:11" x14ac:dyDescent="0.2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</row>
    <row r="20" spans="1:11" x14ac:dyDescent="0.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1" spans="1:11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</row>
    <row r="22" spans="1:11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</row>
    <row r="23" spans="1:11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1:11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1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6" spans="1:11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1" x14ac:dyDescent="0.2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</row>
    <row r="28" spans="1:11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</row>
    <row r="29" spans="1:11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</row>
    <row r="30" spans="1:11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</row>
    <row r="31" spans="1:11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</row>
    <row r="32" spans="1:11" x14ac:dyDescent="0.2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</row>
    <row r="33" spans="1:11" x14ac:dyDescent="0.2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</row>
    <row r="34" spans="1:11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</row>
    <row r="35" spans="1:11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</row>
    <row r="36" spans="1:11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</row>
    <row r="37" spans="1:11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1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</row>
    <row r="39" spans="1:11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2" spans="1:11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 spans="1:11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1:11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 spans="1:11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</row>
    <row r="46" spans="1:11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</row>
    <row r="47" spans="1:11" x14ac:dyDescent="0.2">
      <c r="A47" s="35"/>
      <c r="B47" s="49" t="s">
        <v>45</v>
      </c>
      <c r="C47" s="49"/>
      <c r="D47" s="49"/>
      <c r="E47" s="49"/>
      <c r="F47" s="49"/>
      <c r="G47" s="49"/>
      <c r="H47" s="49"/>
      <c r="I47" s="49"/>
      <c r="J47" s="49"/>
      <c r="K47" s="35"/>
    </row>
    <row r="48" spans="1:11" x14ac:dyDescent="0.2">
      <c r="A48" s="35"/>
      <c r="B48" s="49"/>
      <c r="C48" s="49"/>
      <c r="D48" s="49"/>
      <c r="E48" s="49"/>
      <c r="F48" s="49"/>
      <c r="G48" s="49"/>
      <c r="H48" s="49"/>
      <c r="I48" s="49"/>
      <c r="J48" s="49"/>
      <c r="K48" s="35"/>
    </row>
    <row r="49" spans="1:11" x14ac:dyDescent="0.2">
      <c r="A49" s="35"/>
      <c r="B49" s="49"/>
      <c r="C49" s="49"/>
      <c r="D49" s="49"/>
      <c r="E49" s="49"/>
      <c r="F49" s="49"/>
      <c r="G49" s="49"/>
      <c r="H49" s="49"/>
      <c r="I49" s="49"/>
      <c r="J49" s="49"/>
      <c r="K49" s="35"/>
    </row>
    <row r="50" spans="1:11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</row>
    <row r="51" spans="1:11" x14ac:dyDescent="0.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</row>
    <row r="52" spans="1:11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</row>
    <row r="53" spans="1:11" x14ac:dyDescent="0.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</row>
    <row r="54" spans="1:11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</row>
    <row r="55" spans="1:11" x14ac:dyDescent="0.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</row>
    <row r="56" spans="1:11" x14ac:dyDescent="0.2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</row>
    <row r="57" spans="1:11" x14ac:dyDescent="0.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 spans="1:11" x14ac:dyDescent="0.2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</row>
    <row r="59" spans="1:11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</row>
    <row r="60" spans="1:11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</row>
    <row r="61" spans="1:11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</row>
    <row r="62" spans="1:11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</row>
    <row r="63" spans="1:11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</row>
    <row r="64" spans="1:11" x14ac:dyDescent="0.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</row>
    <row r="65" spans="1:11" x14ac:dyDescent="0.2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</row>
    <row r="66" spans="1:11" x14ac:dyDescent="0.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</row>
    <row r="67" spans="1:11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</row>
    <row r="68" spans="1:11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</row>
    <row r="69" spans="1:11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</row>
    <row r="70" spans="1:11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</row>
    <row r="71" spans="1:11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</row>
    <row r="72" spans="1:11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</row>
    <row r="73" spans="1:11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</row>
    <row r="74" spans="1:11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</row>
    <row r="75" spans="1:11" x14ac:dyDescent="0.2">
      <c r="A75" s="35"/>
      <c r="B75" s="49" t="s">
        <v>46</v>
      </c>
      <c r="C75" s="50"/>
      <c r="D75" s="50"/>
      <c r="E75" s="50"/>
      <c r="F75" s="50"/>
      <c r="G75" s="50"/>
      <c r="H75" s="50"/>
      <c r="I75" s="50"/>
      <c r="J75" s="50"/>
      <c r="K75" s="35"/>
    </row>
    <row r="76" spans="1:11" x14ac:dyDescent="0.2">
      <c r="A76" s="35"/>
      <c r="B76" s="50"/>
      <c r="C76" s="50"/>
      <c r="D76" s="50"/>
      <c r="E76" s="50"/>
      <c r="F76" s="50"/>
      <c r="G76" s="50"/>
      <c r="H76" s="50"/>
      <c r="I76" s="50"/>
      <c r="J76" s="50"/>
      <c r="K76" s="35"/>
    </row>
    <row r="77" spans="1:11" x14ac:dyDescent="0.2">
      <c r="A77" s="35"/>
      <c r="B77" s="50"/>
      <c r="C77" s="50"/>
      <c r="D77" s="50"/>
      <c r="E77" s="50"/>
      <c r="F77" s="50"/>
      <c r="G77" s="50"/>
      <c r="H77" s="50"/>
      <c r="I77" s="50"/>
      <c r="J77" s="50"/>
      <c r="K77" s="35"/>
    </row>
    <row r="78" spans="1:11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</row>
    <row r="79" spans="1:11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</row>
    <row r="80" spans="1:11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</row>
    <row r="81" spans="1:11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</row>
    <row r="82" spans="1:11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</row>
    <row r="83" spans="1:11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</row>
    <row r="84" spans="1:11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</row>
    <row r="85" spans="1:11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</row>
    <row r="86" spans="1:11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</row>
    <row r="87" spans="1:11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</row>
    <row r="88" spans="1:11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</row>
    <row r="89" spans="1:11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</row>
    <row r="90" spans="1:11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</row>
    <row r="91" spans="1:11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</row>
    <row r="92" spans="1:11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</row>
    <row r="93" spans="1:11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</row>
    <row r="94" spans="1:11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</row>
    <row r="95" spans="1:11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</row>
    <row r="96" spans="1:11" x14ac:dyDescent="0.2">
      <c r="A96" s="35"/>
      <c r="B96" s="49" t="s">
        <v>48</v>
      </c>
      <c r="C96" s="49"/>
      <c r="D96" s="49"/>
      <c r="E96" s="49"/>
      <c r="F96" s="49"/>
      <c r="G96" s="49"/>
      <c r="H96" s="49"/>
      <c r="I96" s="49"/>
      <c r="J96" s="49"/>
      <c r="K96" s="35"/>
    </row>
    <row r="97" spans="1:11" x14ac:dyDescent="0.2">
      <c r="A97" s="35"/>
      <c r="B97" s="49"/>
      <c r="C97" s="49"/>
      <c r="D97" s="49"/>
      <c r="E97" s="49"/>
      <c r="F97" s="49"/>
      <c r="G97" s="49"/>
      <c r="H97" s="49"/>
      <c r="I97" s="49"/>
      <c r="J97" s="49"/>
      <c r="K97" s="35"/>
    </row>
    <row r="98" spans="1:11" x14ac:dyDescent="0.2">
      <c r="A98" s="35"/>
      <c r="B98" s="49"/>
      <c r="C98" s="49"/>
      <c r="D98" s="49"/>
      <c r="E98" s="49"/>
      <c r="F98" s="49"/>
      <c r="G98" s="49"/>
      <c r="H98" s="49"/>
      <c r="I98" s="49"/>
      <c r="J98" s="49"/>
      <c r="K98" s="35"/>
    </row>
    <row r="99" spans="1:11" x14ac:dyDescent="0.2">
      <c r="A99" s="35"/>
      <c r="B99" s="49"/>
      <c r="C99" s="49"/>
      <c r="D99" s="49"/>
      <c r="E99" s="49"/>
      <c r="F99" s="49"/>
      <c r="G99" s="49"/>
      <c r="H99" s="49"/>
      <c r="I99" s="49"/>
      <c r="J99" s="49"/>
      <c r="K99" s="35"/>
    </row>
    <row r="100" spans="1:11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</row>
    <row r="101" spans="1:11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</row>
    <row r="102" spans="1:11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</row>
    <row r="103" spans="1:11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</row>
    <row r="104" spans="1:11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</row>
    <row r="105" spans="1:11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</row>
    <row r="106" spans="1:11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</row>
    <row r="107" spans="1:11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</row>
    <row r="108" spans="1:11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</row>
    <row r="109" spans="1:11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</row>
    <row r="110" spans="1:11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</row>
    <row r="111" spans="1:11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</row>
    <row r="112" spans="1:11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</row>
    <row r="113" spans="1:11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</row>
    <row r="114" spans="1:11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</row>
    <row r="115" spans="1:11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</row>
    <row r="116" spans="1:11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</row>
    <row r="117" spans="1:11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</row>
  </sheetData>
  <mergeCells count="9">
    <mergeCell ref="B47:J49"/>
    <mergeCell ref="B75:J77"/>
    <mergeCell ref="B96:J99"/>
    <mergeCell ref="B2:J5"/>
    <mergeCell ref="B8:J8"/>
    <mergeCell ref="B9:J9"/>
    <mergeCell ref="B10:J10"/>
    <mergeCell ref="B14:J17"/>
    <mergeCell ref="B11:J11"/>
  </mergeCells>
  <pageMargins left="0.7" right="0.7" top="0.75" bottom="0.75" header="0.3" footer="0.3"/>
  <pageSetup paperSize="9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FB414AF4D2B0C44B9387A684F072AADC" ma:contentTypeVersion="3" ma:contentTypeDescription="GetOrganized dokument" ma:contentTypeScope="" ma:versionID="f400422ad1814a83f2880d057591ea0d">
  <xsd:schema xmlns:xsd="http://www.w3.org/2001/XMLSchema" xmlns:xs="http://www.w3.org/2001/XMLSchema" xmlns:p="http://schemas.microsoft.com/office/2006/metadata/properties" xmlns:ns1="http://schemas.microsoft.com/sharepoint/v3" xmlns:ns2="C4B3ADE0-B861-4D32-8CAA-4497182EE93D" xmlns:ns3="1821644f-c7ac-4dc4-9e2f-ac1ddb1ec445" xmlns:ns4="ebfeadab-bc85-4835-a157-b8b4e97ca194" xmlns:ns5="cc798a03-44c0-4c2a-afc5-21da7bda38a8" xmlns:ns6="e9044f78-49a7-4c06-b492-35d2ea2dcf93" xmlns:ns7="c4b3ade0-b861-4d32-8caa-4497182ee93d" targetNamespace="http://schemas.microsoft.com/office/2006/metadata/properties" ma:root="true" ma:fieldsID="c2f3696cd62d0540190d65691405a984" ns1:_="" ns2:_="" ns3:_="" ns4:_="" ns5:_="" ns6:_="" ns7:_="">
    <xsd:import namespace="http://schemas.microsoft.com/sharepoint/v3"/>
    <xsd:import namespace="C4B3ADE0-B861-4D32-8CAA-4497182EE93D"/>
    <xsd:import namespace="1821644f-c7ac-4dc4-9e2f-ac1ddb1ec445"/>
    <xsd:import namespace="ebfeadab-bc85-4835-a157-b8b4e97ca194"/>
    <xsd:import namespace="cc798a03-44c0-4c2a-afc5-21da7bda38a8"/>
    <xsd:import namespace="e9044f78-49a7-4c06-b492-35d2ea2dcf93"/>
    <xsd:import namespace="c4b3ade0-b861-4d32-8caa-4497182ee93d"/>
    <xsd:element name="properties">
      <xsd:complexType>
        <xsd:sequence>
          <xsd:element name="documentManagement">
            <xsd:complexType>
              <xsd:all>
                <xsd:element ref="ns3:Classification" minOccurs="0"/>
                <xsd:element ref="ns2:Correspondance" minOccurs="0"/>
                <xsd:element ref="ns2:Group" minOccurs="0"/>
                <xsd:element ref="ns2:ReceivedFrom" minOccurs="0"/>
                <xsd:element ref="ns2:Recipients" minOccurs="0"/>
                <xsd:element ref="ns2:PublishStatus" minOccurs="0"/>
                <xsd:element ref="ns2:NotificationRecipients" minOccurs="0"/>
                <xsd:element ref="ns2:Afdeling_x003a__x0020_Afdeling" minOccurs="0"/>
                <xsd:element ref="ns2:Afdeling_x003a__x0020_Selskab" minOccurs="0"/>
                <xsd:element ref="ns4:DocumentDate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5:TaxCatchAll" minOccurs="0"/>
                <xsd:element ref="ns1:LocalAttachment" minOccurs="0"/>
                <xsd:element ref="ns2:DocumentTypeTaxHTField0" minOccurs="0"/>
                <xsd:element ref="ns2:PrimaryKeywordTaxHTField0" minOccurs="0"/>
                <xsd:element ref="ns2:SecondaryKeywordsTaxHTField0" minOccurs="0"/>
                <xsd:element ref="ns1:CCMTemplateName" minOccurs="0"/>
                <xsd:element ref="ns1:CCMTemplateVersion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TemplateID" minOccurs="0"/>
                <xsd:element ref="ns1:CCMConversation" minOccurs="0"/>
                <xsd:element ref="ns1:CCMOriginalDocID" minOccurs="0"/>
                <xsd:element ref="ns1:CCMVisualId" minOccurs="0"/>
                <xsd:element ref="ns1:CCMCognitiveType" minOccurs="0"/>
                <xsd:element ref="ns6:SharedWithUsers" minOccurs="0"/>
                <xsd:element ref="ns7:CCMMultipleTransferTransaction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aseID" ma:index="21" nillable="true" ma:displayName="Sags ID" ma:default="Tildeler" ma:internalName="CaseID" ma:readOnly="true">
      <xsd:simpleType>
        <xsd:restriction base="dms:Text"/>
      </xsd:simpleType>
    </xsd:element>
    <xsd:element name="DocID" ma:index="22" nillable="true" ma:displayName="Dok ID" ma:default="Tildeler" ma:internalName="DocID" ma:readOnly="true">
      <xsd:simpleType>
        <xsd:restriction base="dms:Text"/>
      </xsd:simpleType>
    </xsd:element>
    <xsd:element name="Finalized" ma:index="23" nillable="true" ma:displayName="Endeligt" ma:default="False" ma:internalName="Finalized" ma:readOnly="true">
      <xsd:simpleType>
        <xsd:restriction base="dms:Boolean"/>
      </xsd:simpleType>
    </xsd:element>
    <xsd:element name="Related" ma:index="24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25" nillable="true" ma:displayName="Registrerings dato" ma:format="DateTime" ma:internalName="RegistrationDate" ma:readOnly="true">
      <xsd:simpleType>
        <xsd:restriction base="dms:DateTime"/>
      </xsd:simpleType>
    </xsd:element>
    <xsd:element name="CaseRecordNumber" ma:index="26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28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32" nillable="true" ma:displayName="Skabelonnavn" ma:internalName="CCMTemplateName" ma:readOnly="true">
      <xsd:simpleType>
        <xsd:restriction base="dms:Text"/>
      </xsd:simpleType>
    </xsd:element>
    <xsd:element name="CCMTemplateVersion" ma:index="33" nillable="true" ma:displayName="Skabelonversion" ma:internalName="CCMTemplateVersion" ma:readOnly="true">
      <xsd:simpleType>
        <xsd:restriction base="dms:Text"/>
      </xsd:simpleType>
    </xsd:element>
    <xsd:element name="CCMSystemID" ma:index="34" nillable="true" ma:displayName="CCMSystemID" ma:hidden="true" ma:internalName="CCMSystemID" ma:readOnly="true">
      <xsd:simpleType>
        <xsd:restriction base="dms:Text"/>
      </xsd:simpleType>
    </xsd:element>
    <xsd:element name="WasEncrypted" ma:index="35" nillable="true" ma:displayName="Krypteret" ma:default="False" ma:internalName="WasEncrypted" ma:readOnly="true">
      <xsd:simpleType>
        <xsd:restriction base="dms:Boolean"/>
      </xsd:simpleType>
    </xsd:element>
    <xsd:element name="WasSigned" ma:index="36" nillable="true" ma:displayName="Signeret" ma:default="False" ma:internalName="WasSigned" ma:readOnly="true">
      <xsd:simpleType>
        <xsd:restriction base="dms:Boolean"/>
      </xsd:simpleType>
    </xsd:element>
    <xsd:element name="MailHasAttachments" ma:index="37" nillable="true" ma:displayName="E-mail har vedhæftede filer" ma:default="False" ma:internalName="MailHasAttachments" ma:readOnly="true">
      <xsd:simpleType>
        <xsd:restriction base="dms:Boolean"/>
      </xsd:simpleType>
    </xsd:element>
    <xsd:element name="CCMTemplateID" ma:index="38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Conversation" ma:index="39" nillable="true" ma:displayName="Samtale" ma:internalName="CCMConversation" ma:readOnly="true">
      <xsd:simpleType>
        <xsd:restriction base="dms:Text"/>
      </xsd:simpleType>
    </xsd:element>
    <xsd:element name="CCMOriginalDocID" ma:index="41" nillable="true" ma:displayName="Originalt Dok ID" ma:description="" ma:internalName="CCMOriginalDocID" ma:readOnly="true">
      <xsd:simpleType>
        <xsd:restriction base="dms:Text"/>
      </xsd:simpleType>
    </xsd:element>
    <xsd:element name="CCMVisualId" ma:index="43" nillable="true" ma:displayName="Sags ID" ma:default="Tildeler" ma:internalName="CCMVisualId" ma:readOnly="true">
      <xsd:simpleType>
        <xsd:restriction base="dms:Text"/>
      </xsd:simpleType>
    </xsd:element>
    <xsd:element name="CCMCognitiveType" ma:index="44" nillable="true" ma:displayName="Følsomhed" ma:decimals="0" ma:description="" ma:internalName="CCMCognitiveTyp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3ADE0-B861-4D32-8CAA-4497182EE93D" elementFormDefault="qualified">
    <xsd:import namespace="http://schemas.microsoft.com/office/2006/documentManagement/types"/>
    <xsd:import namespace="http://schemas.microsoft.com/office/infopath/2007/PartnerControls"/>
    <xsd:element name="Correspondance" ma:index="6" nillable="true" ma:displayName="Korrespondance" ma:default="Intern" ma:format="Dropdown" ma:internalName="Correspondance">
      <xsd:simpleType>
        <xsd:restriction base="dms:Choice">
          <xsd:enumeration value="Indgående"/>
          <xsd:enumeration value="Intern"/>
          <xsd:enumeration value="Udgående"/>
        </xsd:restriction>
      </xsd:simpleType>
    </xsd:element>
    <xsd:element name="Group" ma:index="7" nillable="true" ma:displayName="Gruppe" ma:list="UserInfo" ma:SearchPeopleOnly="false" ma:SharePointGroup="0" ma:internalName="Group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ceivedFrom" ma:index="8" nillable="true" ma:displayName="Modtaget fra" ma:internalName="ReceivedFrom">
      <xsd:simpleType>
        <xsd:restriction base="dms:Text">
          <xsd:maxLength value="255"/>
        </xsd:restriction>
      </xsd:simpleType>
    </xsd:element>
    <xsd:element name="Recipients" ma:index="9" nillable="true" ma:displayName="Modtagere" ma:list="{D8F7EDAE-912D-4D42-A56D-391B94BF6709}" ma:internalName="Recipients" ma:showField="FullNam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Status" ma:index="10" nillable="true" ma:displayName="Publiceringsstatus" ma:default="" ma:internalName="PublishStatus">
      <xsd:simpleType>
        <xsd:restriction base="dms:Text"/>
      </xsd:simpleType>
    </xsd:element>
    <xsd:element name="NotificationRecipients" ma:index="11" nillable="true" ma:displayName="Publiceringsmodtagere" ma:default="" ma:internalName="NotificationRecipients">
      <xsd:simpleType>
        <xsd:restriction base="dms:Note">
          <xsd:maxLength value="255"/>
        </xsd:restriction>
      </xsd:simpleType>
    </xsd:element>
    <xsd:element name="Afdeling_x003a__x0020_Afdeling" ma:index="18" nillable="true" ma:displayName="Afdeling: Afdeling" ma:hidden="true" ma:internalName="Afdeling_x003a__x0020_Afdeling">
      <xsd:simpleType>
        <xsd:restriction base="dms:Text">
          <xsd:maxLength value="255"/>
        </xsd:restriction>
      </xsd:simpleType>
    </xsd:element>
    <xsd:element name="Afdeling_x003a__x0020_Selskab" ma:index="19" nillable="true" ma:displayName="Afdeling: Selskab" ma:hidden="true" ma:internalName="Afdeling_x003a__x0020_Selskab">
      <xsd:simpleType>
        <xsd:restriction base="dms:Text">
          <xsd:maxLength value="255"/>
        </xsd:restriction>
      </xsd:simpleType>
    </xsd:element>
    <xsd:element name="DocumentTypeTaxHTField0" ma:index="29" nillable="true" ma:taxonomy="true" ma:internalName="DocumentTypeTaxHTField0" ma:taxonomyFieldName="DocumentType" ma:displayName="Dokumenttype" ma:default="" ma:fieldId="{b78104fb-6296-4e8a-9eba-e9b6ab6eea19}" ma:sspId="0336d417-01bc-441d-8dc8-51512428f8df" ma:termSetId="26de2f21-fa11-45fa-9cd0-9df6b702904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imaryKeywordTaxHTField0" ma:index="30" nillable="true" ma:taxonomy="true" ma:internalName="PrimaryKeywordTaxHTField0" ma:taxonomyFieldName="PrimaryKeyword" ma:displayName="Primært emneord" ma:default="" ma:fieldId="{2633054b-6174-4366-9469-1538f935edca}" ma:sspId="0336d417-01bc-441d-8dc8-51512428f8df" ma:termSetId="e123f80c-227b-4354-91f8-efa41c374136" ma:anchorId="7ec899bd-fcf1-4c7f-9cb7-c36651b5b0d7" ma:open="false" ma:isKeyword="false">
      <xsd:complexType>
        <xsd:sequence>
          <xsd:element ref="pc:Terms" minOccurs="0" maxOccurs="1"/>
        </xsd:sequence>
      </xsd:complexType>
    </xsd:element>
    <xsd:element name="SecondaryKeywordsTaxHTField0" ma:index="31" nillable="true" ma:taxonomy="true" ma:internalName="SecondaryKeywordsTaxHTField0" ma:taxonomyFieldName="SecondaryKeywords" ma:displayName="Sekundære emneord" ma:default="" ma:fieldId="{97786fab-fe7f-4a7c-a92d-ae2d1d39b069}" ma:taxonomyMulti="true" ma:sspId="0336d417-01bc-441d-8dc8-51512428f8df" ma:termSetId="e123f80c-227b-4354-91f8-efa41c374136" ma:anchorId="7ec899bd-fcf1-4c7f-9cb7-c36651b5b0d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21644f-c7ac-4dc4-9e2f-ac1ddb1ec445" elementFormDefault="qualified">
    <xsd:import namespace="http://schemas.microsoft.com/office/2006/documentManagement/types"/>
    <xsd:import namespace="http://schemas.microsoft.com/office/infopath/2007/PartnerControls"/>
    <xsd:element name="Classification" ma:index="5" nillable="true" ma:displayName="Klassifikation" ma:default="Offentlig" ma:description="" ma:format="Dropdown" ma:hidden="true" ma:internalName="Classification" ma:readOnly="false">
      <xsd:simpleType>
        <xsd:restriction base="dms:Choice">
          <xsd:enumeration value="Offentlig"/>
          <xsd:enumeration value="Intern"/>
          <xsd:enumeration value="Fortroli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eadab-bc85-4835-a157-b8b4e97ca194" elementFormDefault="qualified">
    <xsd:import namespace="http://schemas.microsoft.com/office/2006/documentManagement/types"/>
    <xsd:import namespace="http://schemas.microsoft.com/office/infopath/2007/PartnerControls"/>
    <xsd:element name="DocumentDate" ma:index="20" nillable="true" ma:displayName="Dokumentdato" ma:default="[today]" ma:description="" ma:format="DateOnly" ma:internalName="Document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798a03-44c0-4c2a-afc5-21da7bda38a8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20dcd233-2156-4089-ac78-4767bb479244}" ma:internalName="TaxCatchAll" ma:showField="CatchAllData" ma:web="cc798a03-44c0-4c2a-afc5-21da7bda38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44f78-49a7-4c06-b492-35d2ea2dcf93" elementFormDefault="qualified">
    <xsd:import namespace="http://schemas.microsoft.com/office/2006/documentManagement/types"/>
    <xsd:import namespace="http://schemas.microsoft.com/office/infopath/2007/PartnerControls"/>
    <xsd:element name="SharedWithUsers" ma:index="45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3ade0-b861-4d32-8caa-4497182ee93d" elementFormDefault="qualified">
    <xsd:import namespace="http://schemas.microsoft.com/office/2006/documentManagement/types"/>
    <xsd:import namespace="http://schemas.microsoft.com/office/infopath/2007/PartnerControls"/>
    <xsd:element name="CCMMultipleTransferTransactionID" ma:index="46" nillable="true" ma:displayName="CCMMultipleTransferTransactionID" ma:hidden="true" ma:internalName="CCMMultipleTransferTransactionID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CMMultipleTransferTransactionID xmlns="c4b3ade0-b861-4d32-8caa-4497182ee93d" xsi:nil="true"/>
    <CCMCognitiveType xmlns="http://schemas.microsoft.com/sharepoint/v3" xsi:nil="true"/>
    <Recipients xmlns="C4B3ADE0-B861-4D32-8CAA-4497182EE93D"/>
    <PublishStatus xmlns="C4B3ADE0-B861-4D32-8CAA-4497182EE93D" xsi:nil="true"/>
    <Afdeling_x003a__x0020_Afdeling xmlns="C4B3ADE0-B861-4D32-8CAA-4497182EE93D" xsi:nil="true"/>
    <SecondaryKeywordsTaxHTField0 xmlns="C4B3ADE0-B861-4D32-8CAA-4497182EE93D">
      <Terms xmlns="http://schemas.microsoft.com/office/infopath/2007/PartnerControls"/>
    </SecondaryKeywordsTaxHTField0>
    <DocumentTypeTaxHTField0 xmlns="C4B3ADE0-B861-4D32-8CAA-4497182EE93D">
      <Terms xmlns="http://schemas.microsoft.com/office/infopath/2007/PartnerControls"/>
    </DocumentTypeTaxHTField0>
    <ReceivedFrom xmlns="C4B3ADE0-B861-4D32-8CAA-4497182EE93D" xsi:nil="true"/>
    <Classification xmlns="1821644f-c7ac-4dc4-9e2f-ac1ddb1ec445">Offentlig</Classification>
    <Afdeling_x003a__x0020_Selskab xmlns="C4B3ADE0-B861-4D32-8CAA-4497182EE93D" xsi:nil="true"/>
    <NotificationRecipients xmlns="C4B3ADE0-B861-4D32-8CAA-4497182EE93D" xsi:nil="true"/>
    <TaxCatchAll xmlns="cc798a03-44c0-4c2a-afc5-21da7bda38a8"/>
    <PrimaryKeywordTaxHTField0 xmlns="C4B3ADE0-B861-4D32-8CAA-4497182EE93D">
      <Terms xmlns="http://schemas.microsoft.com/office/infopath/2007/PartnerControls"/>
    </PrimaryKeywordTaxHTField0>
    <Correspondance xmlns="C4B3ADE0-B861-4D32-8CAA-4497182EE93D">Intern</Correspondance>
    <Group xmlns="C4B3ADE0-B861-4D32-8CAA-4497182EE93D">
      <UserInfo>
        <DisplayName/>
        <AccountId xsi:nil="true"/>
        <AccountType/>
      </UserInfo>
    </Group>
  </documentManagement>
</p:properties>
</file>

<file path=customXml/itemProps1.xml><?xml version="1.0" encoding="utf-8"?>
<ds:datastoreItem xmlns:ds="http://schemas.openxmlformats.org/officeDocument/2006/customXml" ds:itemID="{CFB9195D-F1B5-418D-A437-3B0CA1A707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4B3ADE0-B861-4D32-8CAA-4497182EE93D"/>
    <ds:schemaRef ds:uri="1821644f-c7ac-4dc4-9e2f-ac1ddb1ec445"/>
    <ds:schemaRef ds:uri="ebfeadab-bc85-4835-a157-b8b4e97ca194"/>
    <ds:schemaRef ds:uri="cc798a03-44c0-4c2a-afc5-21da7bda38a8"/>
    <ds:schemaRef ds:uri="e9044f78-49a7-4c06-b492-35d2ea2dcf93"/>
    <ds:schemaRef ds:uri="c4b3ade0-b861-4d32-8caa-4497182ee9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8BDD1B-71A0-4B3D-822F-DC157ACF0C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141A9B-F563-4595-934F-7C00DFD4C325}">
  <ds:schemaRefs>
    <ds:schemaRef ds:uri="http://purl.org/dc/elements/1.1/"/>
    <ds:schemaRef ds:uri="http://purl.org/dc/dcmitype/"/>
    <ds:schemaRef ds:uri="e9044f78-49a7-4c06-b492-35d2ea2dcf93"/>
    <ds:schemaRef ds:uri="cc798a03-44c0-4c2a-afc5-21da7bda38a8"/>
    <ds:schemaRef ds:uri="http://purl.org/dc/terms/"/>
    <ds:schemaRef ds:uri="http://schemas.microsoft.com/office/2006/metadata/properties"/>
    <ds:schemaRef ds:uri="http://schemas.microsoft.com/office/infopath/2007/PartnerControls"/>
    <ds:schemaRef ds:uri="ebfeadab-bc85-4835-a157-b8b4e97ca194"/>
    <ds:schemaRef ds:uri="http://schemas.microsoft.com/office/2006/documentManagement/types"/>
    <ds:schemaRef ds:uri="1821644f-c7ac-4dc4-9e2f-ac1ddb1ec445"/>
    <ds:schemaRef ds:uri="http://schemas.openxmlformats.org/package/2006/metadata/core-properties"/>
    <ds:schemaRef ds:uri="c4b3ade0-b861-4d32-8caa-4497182ee93d"/>
    <ds:schemaRef ds:uri="C4B3ADE0-B861-4D32-8CAA-4497182EE93D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 for genhusning</vt:lpstr>
      <vt:lpstr>Vejledning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2022-07-20T16:21:42Z</cp:lastPrinted>
  <dcterms:created xsi:type="dcterms:W3CDTF">2022-07-20T14:21:34Z</dcterms:created>
  <dcterms:modified xsi:type="dcterms:W3CDTF">2022-07-26T09:55:18Z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0x010100AC085CFC53BC46CEA2EADE194AD9D48200FB414AF4D2B0C44B9387A684F072AADC</vt:lpwstr>
  </property>
</Properties>
</file>